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nivparis1fr.sharepoint.com/sites/inst_DGDF/Documents partages/DAF-Contrats-marches/CONTRATS PUBLICS/Marchés/2025/25M32 Travaux de rénovation des façades du centre ULM/DCE/VF (SA)/"/>
    </mc:Choice>
  </mc:AlternateContent>
  <xr:revisionPtr revIDLastSave="226" documentId="8_{2C1889E2-9116-4F09-AB94-5D182AB4B49F}" xr6:coauthVersionLast="47" xr6:coauthVersionMax="47" xr10:uidLastSave="{2C26CB31-0C14-4101-999E-A04888A08465}"/>
  <bookViews>
    <workbookView xWindow="-110" yWindow="-110" windowWidth="19420" windowHeight="10300" xr2:uid="{00000000-000D-0000-FFFF-FFFF00000000}"/>
  </bookViews>
  <sheets>
    <sheet name="Lot 5" sheetId="7" r:id="rId1"/>
  </sheets>
  <externalReferences>
    <externalReference r:id="rId2"/>
  </externalReferences>
  <definedNames>
    <definedName name="_Toc108704758" localSheetId="0">'Lot 5'!#REF!</definedName>
    <definedName name="_Toc433000590" localSheetId="0">[1]Feuil1!$B$282</definedName>
    <definedName name="_Toc436644763" localSheetId="0">'Lot 5'!#REF!</definedName>
    <definedName name="_Toc474741386" localSheetId="0">'Lot 5'!#REF!</definedName>
    <definedName name="_Toc495428856" localSheetId="0">'Lot 5'!#REF!</definedName>
    <definedName name="_Toc495428857" localSheetId="0">'Lot 5'!#REF!</definedName>
    <definedName name="_xlnm.Print_Titles" localSheetId="0">'Lot 5'!$4:$5</definedName>
    <definedName name="_xlnm.Print_Area" localSheetId="0">'Lot 5'!$A$1:$F$213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3" i="7" l="1"/>
  <c r="F211" i="7"/>
  <c r="F209" i="7"/>
  <c r="F207" i="7"/>
  <c r="F205" i="7"/>
  <c r="F201" i="7"/>
  <c r="F199" i="7"/>
  <c r="F161" i="7"/>
  <c r="F53" i="7"/>
  <c r="F45" i="7"/>
  <c r="F43" i="7"/>
  <c r="F16" i="7"/>
  <c r="F70" i="7"/>
  <c r="F193" i="7"/>
  <c r="F111" i="7"/>
  <c r="F81" i="7"/>
  <c r="F39" i="7"/>
  <c r="F38" i="7"/>
  <c r="F37" i="7"/>
  <c r="F36" i="7"/>
  <c r="F35" i="7"/>
  <c r="F34" i="7"/>
  <c r="F32" i="7"/>
  <c r="F31" i="7"/>
  <c r="F30" i="7"/>
  <c r="F29" i="7"/>
  <c r="F28" i="7"/>
  <c r="F27" i="7"/>
  <c r="F20" i="7"/>
  <c r="F25" i="7"/>
  <c r="F24" i="7"/>
  <c r="F23" i="7"/>
  <c r="F22" i="7"/>
  <c r="F21" i="7"/>
  <c r="F41" i="7"/>
  <c r="F121" i="7"/>
  <c r="F127" i="7"/>
  <c r="F110" i="7"/>
  <c r="F109" i="7"/>
  <c r="F108" i="7"/>
  <c r="F107" i="7"/>
  <c r="F85" i="7"/>
  <c r="F86" i="7"/>
  <c r="F87" i="7"/>
  <c r="F90" i="7"/>
  <c r="F91" i="7"/>
  <c r="F51" i="7" l="1"/>
  <c r="F143" i="7" l="1"/>
  <c r="F141" i="7"/>
  <c r="F197" i="7" l="1"/>
  <c r="F189" i="7"/>
  <c r="F182" i="7"/>
  <c r="F178" i="7"/>
  <c r="F179" i="7"/>
  <c r="F177" i="7"/>
  <c r="F172" i="7"/>
  <c r="F158" i="7"/>
  <c r="F159" i="7"/>
  <c r="F157" i="7"/>
  <c r="F152" i="7"/>
  <c r="F153" i="7"/>
  <c r="F151" i="7"/>
  <c r="F147" i="7"/>
  <c r="F134" i="7"/>
  <c r="F78" i="7"/>
  <c r="F79" i="7"/>
  <c r="F80" i="7"/>
  <c r="F82" i="7"/>
  <c r="F77" i="7"/>
  <c r="F74" i="7"/>
  <c r="F100" i="7"/>
  <c r="F65" i="7"/>
  <c r="F14" i="7" l="1"/>
  <c r="F13" i="7"/>
</calcChain>
</file>

<file path=xl/sharedStrings.xml><?xml version="1.0" encoding="utf-8"?>
<sst xmlns="http://schemas.openxmlformats.org/spreadsheetml/2006/main" count="236" uniqueCount="135">
  <si>
    <t>ens</t>
  </si>
  <si>
    <t>ml</t>
  </si>
  <si>
    <t>PRIX HT</t>
  </si>
  <si>
    <t>N°</t>
  </si>
  <si>
    <t>TRAVAUX DIVERS</t>
  </si>
  <si>
    <t>Essais et réglages</t>
  </si>
  <si>
    <t>Clapets coupe-feu</t>
  </si>
  <si>
    <t>Arrêt d'urgence</t>
  </si>
  <si>
    <t>Bouches d'extraction</t>
  </si>
  <si>
    <t>Trappes de visites</t>
  </si>
  <si>
    <t>Travaux divers suivant le CCTP</t>
  </si>
  <si>
    <t>T.V.A. 20%</t>
  </si>
  <si>
    <t>TOTAL H.T.</t>
  </si>
  <si>
    <t>TOTAL T.T.C.</t>
  </si>
  <si>
    <t>Raccordement électrique de la centrale de traitement d'air depuis les attentes laissées au lot électricité</t>
  </si>
  <si>
    <t xml:space="preserve">Coffret électrique </t>
  </si>
  <si>
    <t>Raccordement électrique depuis les attentes laissées au lot électricité</t>
  </si>
  <si>
    <t>u</t>
  </si>
  <si>
    <t xml:space="preserve">Type : </t>
  </si>
  <si>
    <t>Compris raccords, accessoires, supports, fixations et toutes sujétions de pose</t>
  </si>
  <si>
    <t>Fourniture et pose d'une centrale de traitement d'air double flux</t>
  </si>
  <si>
    <t xml:space="preserve">Marque </t>
  </si>
  <si>
    <t>Gaine spiralée galvanisée compris raccords et accessoires à joints</t>
  </si>
  <si>
    <t>Gaine souple isophonique M0/M1 compris raccords et accessoires</t>
  </si>
  <si>
    <t>Gaine rectangulaire galvanisée compris raccords et accessoires à joints</t>
  </si>
  <si>
    <t xml:space="preserve">Marque : </t>
  </si>
  <si>
    <t>Type : MR</t>
  </si>
  <si>
    <t>Fourniture et pose de bouches</t>
  </si>
  <si>
    <t>Type : AERYS</t>
  </si>
  <si>
    <t>Suivant CCTP</t>
  </si>
  <si>
    <t>Fourniture et pose d'un caisson d'extraction double peau</t>
  </si>
  <si>
    <t>Marque : France AIR ou équivalent</t>
  </si>
  <si>
    <t>TOTAL</t>
  </si>
  <si>
    <t>Fourniture et pose de clapets coupe-feu 1h à réarmement manuel</t>
  </si>
  <si>
    <t>Sous-total</t>
  </si>
  <si>
    <t>TOTAL CHAUFFAGE</t>
  </si>
  <si>
    <t>Suivant CCTP, compris accessoires, finitions et toutes sujétions.</t>
  </si>
  <si>
    <t>Compris raccords et accessoires</t>
  </si>
  <si>
    <t>PRESCRIPTIONS PARTICULIÈRES CHAUFFAGE</t>
  </si>
  <si>
    <t>Compris raccords, accessoires, supports, fixations et toutes sujétions de pose, suivant CCTP</t>
  </si>
  <si>
    <t>PRESCRIPTIONS PARTICULIÈRES VENTILATION</t>
  </si>
  <si>
    <t>Réseaux aérauliques</t>
  </si>
  <si>
    <t>Fourniture et pose de modules de régulation</t>
  </si>
  <si>
    <t>Pièges à sons</t>
  </si>
  <si>
    <t>Modules de régulation</t>
  </si>
  <si>
    <t>Raccordements électriques</t>
  </si>
  <si>
    <t>Étiquetage et repérage</t>
  </si>
  <si>
    <t>DÉSIGNATION DES OUVRAGES</t>
  </si>
  <si>
    <t>Vidange de l'installation existante</t>
  </si>
  <si>
    <t>Marque :</t>
  </si>
  <si>
    <t>Débit :</t>
  </si>
  <si>
    <t>VENTILATION MECANIQUE CONTROLEES DES PIECES HUMIDES</t>
  </si>
  <si>
    <t>Sonde</t>
  </si>
  <si>
    <t>Type :</t>
  </si>
  <si>
    <t>pm</t>
  </si>
  <si>
    <t>Consignation du réseau chauffage</t>
  </si>
  <si>
    <t>Registre d'équilibrage</t>
  </si>
  <si>
    <t>Fourniture et pose registres d'équilibrages sur le soufflage et la reprise</t>
  </si>
  <si>
    <t>Fourniture et pose d'un arrêt de ventilation</t>
  </si>
  <si>
    <t>TOTAL VENTILATION</t>
  </si>
  <si>
    <t>TOTAL TRAVAUX DIVERS</t>
  </si>
  <si>
    <t>PRINCIPE DE FONCTIONNEMENT</t>
  </si>
  <si>
    <t>CONSIGNATION ET DEPOSE DES INSTALLATIONS EXISTANTES NON CONSERVÉES</t>
  </si>
  <si>
    <t>Fourniture et pose de bouches de diffusion</t>
  </si>
  <si>
    <t xml:space="preserve">Sous-total </t>
  </si>
  <si>
    <t>Gros débit :</t>
  </si>
  <si>
    <t>Petit débit :</t>
  </si>
  <si>
    <t>Fourniture et pose de diffuseur selon CCTP :</t>
  </si>
  <si>
    <t>Compris plénum, raccords et accessoires</t>
  </si>
  <si>
    <t>3.1</t>
  </si>
  <si>
    <t>3.2</t>
  </si>
  <si>
    <t>3.3</t>
  </si>
  <si>
    <t>DEPOSE ET REPOSE DES RADIATEURS</t>
  </si>
  <si>
    <t>Dépose et repose des radiateurs au RDC</t>
  </si>
  <si>
    <t>Dépose et repose des radiateurs au R+1</t>
  </si>
  <si>
    <t>Dépose et repose des radiateurs au R+2</t>
  </si>
  <si>
    <t>Dépose et repose des radiateurs au R+3</t>
  </si>
  <si>
    <t>Dépose et repose des radiateurs au R+4</t>
  </si>
  <si>
    <t>Dépose et repose des radiateurs au R+5</t>
  </si>
  <si>
    <t>Modifications réseaux radiateurs au RDC</t>
  </si>
  <si>
    <t>Modifications réseaux radiateurs au R+1</t>
  </si>
  <si>
    <t>Modifications réseaux radiateurs au R+2</t>
  </si>
  <si>
    <t>Modifications réseaux radiateurs au R+3</t>
  </si>
  <si>
    <t>Modifications réseaux radiateurs au R+4</t>
  </si>
  <si>
    <t>Modifications réseaux radiateurs au R+5</t>
  </si>
  <si>
    <t>Y compris percements</t>
  </si>
  <si>
    <t>Nouveaux robinets thermostatiques au RDC</t>
  </si>
  <si>
    <t>Nouveaux robinets thermostatiques au R+1</t>
  </si>
  <si>
    <t>Nouveaux robinets thermostatiques au R+2</t>
  </si>
  <si>
    <t>Nouveaux robinets thermostatiques au R+3</t>
  </si>
  <si>
    <t>Nouveaux robinets thermostatiques au R+4</t>
  </si>
  <si>
    <t>Nouveaux robinets thermostatiques au R+5</t>
  </si>
  <si>
    <t>CONSIGNATION ET DEPOSE DES INSTALLATIONS EXISTANTES</t>
  </si>
  <si>
    <t xml:space="preserve">Consignation et dépose des réseaux et caissons d'extraction </t>
  </si>
  <si>
    <t>4.1</t>
  </si>
  <si>
    <t>4.2</t>
  </si>
  <si>
    <t>4.2.1</t>
  </si>
  <si>
    <t>4.2.2</t>
  </si>
  <si>
    <t>4.2.3</t>
  </si>
  <si>
    <t>4.2.4</t>
  </si>
  <si>
    <t>Ø 355</t>
  </si>
  <si>
    <t>Ø 315</t>
  </si>
  <si>
    <t>Ø 250</t>
  </si>
  <si>
    <t>Ø 200</t>
  </si>
  <si>
    <t>Ø 160</t>
  </si>
  <si>
    <t>Ø 125</t>
  </si>
  <si>
    <t>600x350</t>
  </si>
  <si>
    <t>600x300</t>
  </si>
  <si>
    <t>400x300</t>
  </si>
  <si>
    <t>4.2.5</t>
  </si>
  <si>
    <t>4.2.6</t>
  </si>
  <si>
    <t>4.2.7</t>
  </si>
  <si>
    <t>4.2.8</t>
  </si>
  <si>
    <t>4.2.9</t>
  </si>
  <si>
    <t>4.2.10</t>
  </si>
  <si>
    <t>4.2.11</t>
  </si>
  <si>
    <t>Commande déportée</t>
  </si>
  <si>
    <t>Câblage électrique</t>
  </si>
  <si>
    <t>4.3</t>
  </si>
  <si>
    <t>Caisson d'extraction</t>
  </si>
  <si>
    <t>4.3.1</t>
  </si>
  <si>
    <t>4.3.2</t>
  </si>
  <si>
    <t>4.3.3</t>
  </si>
  <si>
    <t>4.3.4</t>
  </si>
  <si>
    <t>4.3.5</t>
  </si>
  <si>
    <t>RENOUVELLEMENT D’AIR HYGIÉNIQUE - VENTILATION SIMPLE FLUX</t>
  </si>
  <si>
    <t>Caisson d'extraction bureaux</t>
  </si>
  <si>
    <t>Grilles de transfert acoustiques</t>
  </si>
  <si>
    <t>Piège à son à la reprise</t>
  </si>
  <si>
    <t>Ce document est contractuel durant toute la durée du marché. Il doit être entièrement renseigné sous peine d'irrégularité de l'offre conformément à l'article R.2152-1 du code de la commande publique.
Lorsque le prix d'un poste de dépense est déjà inclue dans d'autres postes ou frais, le candidat indiquera "0" dans la ligne concernée.</t>
  </si>
  <si>
    <t>Unité</t>
  </si>
  <si>
    <t>Quantité</t>
  </si>
  <si>
    <t>Prix unitaire HT</t>
  </si>
  <si>
    <t>Prix total HT</t>
  </si>
  <si>
    <t>25M32
Travaux de rénovation de la façade du centre Ulm de l'université Paris 1 Panthéon-Sorbonne
Lot n°5 : Chauffage – Ventilation – Climatisation
Décomposition du Prix Global et Forfaitaire (D.P.G.F.)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</si>
</sst>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&quot; HT&quot;"/>
  </numFmts>
  <fonts count="11">
    <font>
      <sz val="10"/>
      <name val="Arial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i/>
      <u/>
      <sz val="10"/>
      <name val="Arial"/>
      <family val="2"/>
    </font>
    <font>
      <b/>
      <sz val="10"/>
      <color rgb="FFFF0000"/>
      <name val="Arial"/>
      <family val="2"/>
    </font>
    <font>
      <b/>
      <sz val="11"/>
      <color rgb="FF000000"/>
      <name val="Arial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4" fontId="6" fillId="0" borderId="0" applyFont="0" applyFill="0" applyBorder="0" applyAlignment="0" applyProtection="0"/>
  </cellStyleXfs>
  <cellXfs count="68">
    <xf numFmtId="0" fontId="0" fillId="0" borderId="0" xfId="0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7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right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2" applyNumberFormat="1" applyFont="1" applyBorder="1" applyAlignment="1">
      <alignment horizontal="center" vertical="center"/>
    </xf>
    <xf numFmtId="164" fontId="0" fillId="0" borderId="2" xfId="2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3" fillId="3" borderId="1" xfId="2" applyNumberFormat="1" applyFont="1" applyFill="1" applyBorder="1" applyAlignment="1">
      <alignment horizontal="center" vertical="center"/>
    </xf>
    <xf numFmtId="164" fontId="3" fillId="3" borderId="2" xfId="2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164" fontId="1" fillId="3" borderId="5" xfId="0" applyNumberFormat="1" applyFont="1" applyFill="1" applyBorder="1" applyAlignment="1">
      <alignment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3" borderId="0" xfId="0" applyFont="1" applyFill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164" fontId="1" fillId="3" borderId="12" xfId="0" applyNumberFormat="1" applyFont="1" applyFill="1" applyBorder="1" applyAlignment="1">
      <alignment vertical="center"/>
    </xf>
    <xf numFmtId="0" fontId="10" fillId="4" borderId="3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 vertical="center" wrapText="1"/>
    </xf>
    <xf numFmtId="0" fontId="9" fillId="5" borderId="14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</cellXfs>
  <cellStyles count="3">
    <cellStyle name="Monétaire" xfId="2" builtinId="4"/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euille%20de%20calcul%20dans%20%20%20LBE-DATA%20partages%20LBE%20INGENIERIE%20LBEI%202016%20MASSY%20LABOS%20RAO%20RAO%20MASSY%20LABOS%2012102016.doc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uil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797"/>
  <sheetViews>
    <sheetView tabSelected="1" topLeftCell="A201" zoomScale="90" zoomScaleNormal="90" workbookViewId="0">
      <selection activeCell="F214" sqref="F214"/>
    </sheetView>
  </sheetViews>
  <sheetFormatPr baseColWidth="10" defaultColWidth="4.81640625" defaultRowHeight="13"/>
  <cols>
    <col min="1" max="1" width="5.7265625" style="2" customWidth="1"/>
    <col min="2" max="2" width="79" style="4" customWidth="1"/>
    <col min="3" max="3" width="7.26953125" style="1" customWidth="1"/>
    <col min="4" max="4" width="9.81640625" style="1" customWidth="1"/>
    <col min="5" max="5" width="15.7265625" style="1" customWidth="1"/>
    <col min="6" max="6" width="17.453125" style="1" customWidth="1"/>
    <col min="7" max="7" width="2.7265625" style="4" customWidth="1"/>
    <col min="8" max="10" width="4.81640625" style="4"/>
    <col min="11" max="11" width="9.81640625" style="4" bestFit="1" customWidth="1"/>
    <col min="12" max="16384" width="4.81640625" style="4"/>
  </cols>
  <sheetData>
    <row r="1" spans="1:6" customFormat="1" ht="98.15" customHeight="1">
      <c r="A1" s="53" t="s">
        <v>134</v>
      </c>
      <c r="B1" s="54"/>
      <c r="C1" s="54"/>
      <c r="D1" s="54"/>
      <c r="E1" s="54"/>
      <c r="F1" s="55"/>
    </row>
    <row r="2" spans="1:6" customFormat="1" ht="70.5" customHeight="1">
      <c r="A2" s="56" t="s">
        <v>129</v>
      </c>
      <c r="B2" s="57"/>
      <c r="C2" s="57"/>
      <c r="D2" s="57"/>
      <c r="E2" s="57"/>
      <c r="F2" s="58"/>
    </row>
    <row r="4" spans="1:6" ht="13.5" customHeight="1">
      <c r="A4" s="61" t="s">
        <v>3</v>
      </c>
      <c r="B4" s="63" t="s">
        <v>47</v>
      </c>
      <c r="C4" s="61" t="s">
        <v>130</v>
      </c>
      <c r="D4" s="66" t="s">
        <v>131</v>
      </c>
      <c r="E4" s="59" t="s">
        <v>2</v>
      </c>
      <c r="F4" s="60"/>
    </row>
    <row r="5" spans="1:6">
      <c r="A5" s="65"/>
      <c r="B5" s="64"/>
      <c r="C5" s="62"/>
      <c r="D5" s="67"/>
      <c r="E5" s="24" t="s">
        <v>132</v>
      </c>
      <c r="F5" s="23" t="s">
        <v>133</v>
      </c>
    </row>
    <row r="6" spans="1:6" ht="15" customHeight="1">
      <c r="A6" s="13"/>
      <c r="B6" s="1"/>
      <c r="C6" s="11"/>
      <c r="E6" s="11"/>
      <c r="F6" s="5"/>
    </row>
    <row r="7" spans="1:6" ht="15" customHeight="1">
      <c r="A7" s="19">
        <v>3</v>
      </c>
      <c r="B7" s="38" t="s">
        <v>38</v>
      </c>
      <c r="C7" s="11"/>
      <c r="E7" s="11"/>
      <c r="F7" s="5"/>
    </row>
    <row r="8" spans="1:6" ht="15.65" customHeight="1">
      <c r="A8" s="13"/>
      <c r="B8" s="3"/>
      <c r="C8" s="11"/>
      <c r="E8" s="11"/>
      <c r="F8" s="5"/>
    </row>
    <row r="9" spans="1:6" s="28" customFormat="1" ht="14.25" customHeight="1">
      <c r="A9" s="20" t="s">
        <v>69</v>
      </c>
      <c r="B9" s="39" t="s">
        <v>61</v>
      </c>
      <c r="C9" s="11" t="s">
        <v>54</v>
      </c>
      <c r="D9" s="25"/>
      <c r="E9" s="26"/>
      <c r="F9" s="27"/>
    </row>
    <row r="10" spans="1:6" ht="15" customHeight="1">
      <c r="A10" s="13"/>
      <c r="B10" s="3"/>
      <c r="C10" s="11"/>
      <c r="D10" s="25"/>
      <c r="E10" s="26"/>
      <c r="F10" s="27"/>
    </row>
    <row r="11" spans="1:6" s="28" customFormat="1" ht="14.25" customHeight="1">
      <c r="A11" s="20" t="s">
        <v>70</v>
      </c>
      <c r="B11" s="39" t="s">
        <v>62</v>
      </c>
      <c r="C11" s="11"/>
      <c r="D11" s="25"/>
      <c r="E11" s="26"/>
      <c r="F11" s="27"/>
    </row>
    <row r="12" spans="1:6" s="28" customFormat="1" ht="15" customHeight="1">
      <c r="A12" s="13"/>
      <c r="B12" s="40"/>
      <c r="C12" s="11"/>
      <c r="D12" s="25"/>
      <c r="E12" s="26"/>
      <c r="F12" s="27"/>
    </row>
    <row r="13" spans="1:6" s="28" customFormat="1" ht="15" customHeight="1">
      <c r="A13" s="13"/>
      <c r="B13" s="40" t="s">
        <v>48</v>
      </c>
      <c r="C13" s="11" t="s">
        <v>0</v>
      </c>
      <c r="D13" s="25">
        <v>1</v>
      </c>
      <c r="E13" s="26"/>
      <c r="F13" s="27">
        <f>E13*D13</f>
        <v>0</v>
      </c>
    </row>
    <row r="14" spans="1:6" s="28" customFormat="1" ht="15" customHeight="1">
      <c r="A14" s="13"/>
      <c r="B14" s="40" t="s">
        <v>55</v>
      </c>
      <c r="C14" s="11" t="s">
        <v>0</v>
      </c>
      <c r="D14" s="25">
        <v>1</v>
      </c>
      <c r="E14" s="26"/>
      <c r="F14" s="27">
        <f>E14*D14</f>
        <v>0</v>
      </c>
    </row>
    <row r="15" spans="1:6" s="28" customFormat="1" ht="15" customHeight="1">
      <c r="A15" s="13"/>
      <c r="B15" s="40"/>
      <c r="C15" s="11"/>
      <c r="D15" s="25"/>
      <c r="E15" s="26"/>
      <c r="F15" s="27"/>
    </row>
    <row r="16" spans="1:6" s="28" customFormat="1" ht="15" customHeight="1">
      <c r="A16" s="13"/>
      <c r="B16" s="41" t="s">
        <v>34</v>
      </c>
      <c r="C16" s="12"/>
      <c r="D16" s="29"/>
      <c r="E16" s="30"/>
      <c r="F16" s="31">
        <f>+SUM(F13:F14)</f>
        <v>0</v>
      </c>
    </row>
    <row r="17" spans="1:6" s="28" customFormat="1" ht="15" customHeight="1">
      <c r="A17" s="13"/>
      <c r="B17" s="40"/>
      <c r="C17" s="11"/>
      <c r="D17" s="25"/>
      <c r="E17" s="26"/>
      <c r="F17" s="27"/>
    </row>
    <row r="18" spans="1:6" s="28" customFormat="1" ht="14.25" customHeight="1">
      <c r="A18" s="20" t="s">
        <v>71</v>
      </c>
      <c r="B18" s="39" t="s">
        <v>72</v>
      </c>
      <c r="C18" s="11" t="s">
        <v>54</v>
      </c>
      <c r="D18" s="25"/>
      <c r="E18" s="26"/>
      <c r="F18" s="27"/>
    </row>
    <row r="19" spans="1:6" s="28" customFormat="1" ht="15" customHeight="1">
      <c r="A19" s="13"/>
      <c r="B19" s="4"/>
      <c r="C19" s="11"/>
      <c r="D19" s="25"/>
      <c r="E19" s="26"/>
      <c r="F19" s="27"/>
    </row>
    <row r="20" spans="1:6" s="28" customFormat="1" ht="15" customHeight="1">
      <c r="A20" s="13"/>
      <c r="B20" s="4" t="s">
        <v>73</v>
      </c>
      <c r="C20" s="11" t="s">
        <v>17</v>
      </c>
      <c r="D20" s="25">
        <v>15</v>
      </c>
      <c r="E20" s="26"/>
      <c r="F20" s="27">
        <f>E20*D20</f>
        <v>0</v>
      </c>
    </row>
    <row r="21" spans="1:6" s="28" customFormat="1" ht="15" customHeight="1">
      <c r="A21" s="13"/>
      <c r="B21" s="4" t="s">
        <v>74</v>
      </c>
      <c r="C21" s="11" t="s">
        <v>17</v>
      </c>
      <c r="D21" s="25">
        <v>13</v>
      </c>
      <c r="E21" s="26"/>
      <c r="F21" s="27">
        <f t="shared" ref="F21:F25" si="0">E21*D21</f>
        <v>0</v>
      </c>
    </row>
    <row r="22" spans="1:6" s="28" customFormat="1" ht="15" customHeight="1">
      <c r="A22" s="13"/>
      <c r="B22" s="4" t="s">
        <v>75</v>
      </c>
      <c r="C22" s="11" t="s">
        <v>17</v>
      </c>
      <c r="D22" s="25">
        <v>12</v>
      </c>
      <c r="E22" s="26"/>
      <c r="F22" s="27">
        <f t="shared" si="0"/>
        <v>0</v>
      </c>
    </row>
    <row r="23" spans="1:6" s="28" customFormat="1" ht="15" customHeight="1">
      <c r="A23" s="13"/>
      <c r="B23" s="4" t="s">
        <v>76</v>
      </c>
      <c r="C23" s="11" t="s">
        <v>17</v>
      </c>
      <c r="D23" s="25">
        <v>12</v>
      </c>
      <c r="E23" s="26"/>
      <c r="F23" s="27">
        <f t="shared" si="0"/>
        <v>0</v>
      </c>
    </row>
    <row r="24" spans="1:6" s="28" customFormat="1" ht="15" customHeight="1">
      <c r="A24" s="13"/>
      <c r="B24" s="4" t="s">
        <v>77</v>
      </c>
      <c r="C24" s="11" t="s">
        <v>17</v>
      </c>
      <c r="D24" s="25">
        <v>12</v>
      </c>
      <c r="E24" s="26"/>
      <c r="F24" s="27">
        <f t="shared" si="0"/>
        <v>0</v>
      </c>
    </row>
    <row r="25" spans="1:6" s="28" customFormat="1" ht="15" customHeight="1">
      <c r="A25" s="13"/>
      <c r="B25" s="4" t="s">
        <v>78</v>
      </c>
      <c r="C25" s="11" t="s">
        <v>17</v>
      </c>
      <c r="D25" s="25">
        <v>12</v>
      </c>
      <c r="E25" s="26"/>
      <c r="F25" s="27">
        <f t="shared" si="0"/>
        <v>0</v>
      </c>
    </row>
    <row r="26" spans="1:6" s="28" customFormat="1" ht="15" customHeight="1">
      <c r="A26" s="13"/>
      <c r="B26" s="4"/>
      <c r="C26" s="11"/>
      <c r="D26" s="25"/>
      <c r="E26" s="26"/>
      <c r="F26" s="27"/>
    </row>
    <row r="27" spans="1:6" s="28" customFormat="1" ht="15" customHeight="1">
      <c r="A27" s="13"/>
      <c r="B27" s="4" t="s">
        <v>79</v>
      </c>
      <c r="C27" s="11" t="s">
        <v>17</v>
      </c>
      <c r="D27" s="25">
        <v>15</v>
      </c>
      <c r="E27" s="26"/>
      <c r="F27" s="27">
        <f t="shared" ref="F27:F39" si="1">E27*D27</f>
        <v>0</v>
      </c>
    </row>
    <row r="28" spans="1:6" s="28" customFormat="1" ht="15" customHeight="1">
      <c r="A28" s="13"/>
      <c r="B28" s="4" t="s">
        <v>80</v>
      </c>
      <c r="C28" s="11" t="s">
        <v>17</v>
      </c>
      <c r="D28" s="25">
        <v>13</v>
      </c>
      <c r="E28" s="26"/>
      <c r="F28" s="27">
        <f t="shared" si="1"/>
        <v>0</v>
      </c>
    </row>
    <row r="29" spans="1:6" s="28" customFormat="1" ht="15" customHeight="1">
      <c r="A29" s="13"/>
      <c r="B29" s="4" t="s">
        <v>81</v>
      </c>
      <c r="C29" s="11" t="s">
        <v>17</v>
      </c>
      <c r="D29" s="25">
        <v>12</v>
      </c>
      <c r="E29" s="26"/>
      <c r="F29" s="27">
        <f t="shared" si="1"/>
        <v>0</v>
      </c>
    </row>
    <row r="30" spans="1:6" s="28" customFormat="1" ht="15" customHeight="1">
      <c r="A30" s="13"/>
      <c r="B30" s="4" t="s">
        <v>82</v>
      </c>
      <c r="C30" s="11" t="s">
        <v>17</v>
      </c>
      <c r="D30" s="25">
        <v>12</v>
      </c>
      <c r="E30" s="26"/>
      <c r="F30" s="27">
        <f t="shared" si="1"/>
        <v>0</v>
      </c>
    </row>
    <row r="31" spans="1:6" s="28" customFormat="1" ht="15" customHeight="1">
      <c r="A31" s="13"/>
      <c r="B31" s="4" t="s">
        <v>83</v>
      </c>
      <c r="C31" s="11" t="s">
        <v>17</v>
      </c>
      <c r="D31" s="25">
        <v>12</v>
      </c>
      <c r="E31" s="26"/>
      <c r="F31" s="27">
        <f t="shared" si="1"/>
        <v>0</v>
      </c>
    </row>
    <row r="32" spans="1:6" s="28" customFormat="1" ht="15" customHeight="1">
      <c r="A32" s="13"/>
      <c r="B32" s="4" t="s">
        <v>84</v>
      </c>
      <c r="C32" s="11" t="s">
        <v>17</v>
      </c>
      <c r="D32" s="25">
        <v>12</v>
      </c>
      <c r="E32" s="26"/>
      <c r="F32" s="27">
        <f t="shared" si="1"/>
        <v>0</v>
      </c>
    </row>
    <row r="33" spans="1:6" s="28" customFormat="1">
      <c r="A33" s="13"/>
      <c r="B33" s="42"/>
      <c r="C33" s="11"/>
      <c r="D33" s="32"/>
      <c r="E33" s="32"/>
      <c r="F33" s="32"/>
    </row>
    <row r="34" spans="1:6" s="28" customFormat="1" ht="15" customHeight="1">
      <c r="A34" s="13"/>
      <c r="B34" s="4" t="s">
        <v>86</v>
      </c>
      <c r="C34" s="11" t="s">
        <v>17</v>
      </c>
      <c r="D34" s="25">
        <v>15</v>
      </c>
      <c r="E34" s="26"/>
      <c r="F34" s="27">
        <f t="shared" si="1"/>
        <v>0</v>
      </c>
    </row>
    <row r="35" spans="1:6" s="28" customFormat="1" ht="15" customHeight="1">
      <c r="A35" s="13"/>
      <c r="B35" s="4" t="s">
        <v>87</v>
      </c>
      <c r="C35" s="11" t="s">
        <v>17</v>
      </c>
      <c r="D35" s="25">
        <v>13</v>
      </c>
      <c r="E35" s="26"/>
      <c r="F35" s="27">
        <f t="shared" si="1"/>
        <v>0</v>
      </c>
    </row>
    <row r="36" spans="1:6" s="28" customFormat="1" ht="15" customHeight="1">
      <c r="A36" s="13"/>
      <c r="B36" s="4" t="s">
        <v>88</v>
      </c>
      <c r="C36" s="11" t="s">
        <v>17</v>
      </c>
      <c r="D36" s="25">
        <v>12</v>
      </c>
      <c r="E36" s="26"/>
      <c r="F36" s="27">
        <f t="shared" si="1"/>
        <v>0</v>
      </c>
    </row>
    <row r="37" spans="1:6" s="28" customFormat="1" ht="15" customHeight="1">
      <c r="A37" s="13"/>
      <c r="B37" s="4" t="s">
        <v>89</v>
      </c>
      <c r="C37" s="11" t="s">
        <v>17</v>
      </c>
      <c r="D37" s="25">
        <v>12</v>
      </c>
      <c r="E37" s="26"/>
      <c r="F37" s="27">
        <f t="shared" si="1"/>
        <v>0</v>
      </c>
    </row>
    <row r="38" spans="1:6" s="28" customFormat="1" ht="15" customHeight="1">
      <c r="A38" s="13"/>
      <c r="B38" s="4" t="s">
        <v>90</v>
      </c>
      <c r="C38" s="11" t="s">
        <v>17</v>
      </c>
      <c r="D38" s="25">
        <v>12</v>
      </c>
      <c r="E38" s="26"/>
      <c r="F38" s="27">
        <f t="shared" si="1"/>
        <v>0</v>
      </c>
    </row>
    <row r="39" spans="1:6" s="28" customFormat="1" ht="15" customHeight="1">
      <c r="A39" s="13"/>
      <c r="B39" s="4" t="s">
        <v>91</v>
      </c>
      <c r="C39" s="11" t="s">
        <v>17</v>
      </c>
      <c r="D39" s="25">
        <v>12</v>
      </c>
      <c r="E39" s="26"/>
      <c r="F39" s="27">
        <f t="shared" si="1"/>
        <v>0</v>
      </c>
    </row>
    <row r="40" spans="1:6" s="28" customFormat="1" ht="15" customHeight="1">
      <c r="A40" s="13"/>
      <c r="B40" s="4"/>
      <c r="C40" s="11"/>
      <c r="D40" s="25"/>
      <c r="E40" s="26"/>
      <c r="F40" s="27"/>
    </row>
    <row r="41" spans="1:6" s="28" customFormat="1">
      <c r="A41" s="13"/>
      <c r="B41" s="42" t="s">
        <v>85</v>
      </c>
      <c r="C41" s="11" t="s">
        <v>0</v>
      </c>
      <c r="D41" s="32">
        <v>1</v>
      </c>
      <c r="E41" s="32"/>
      <c r="F41" s="27">
        <f>E41*D41</f>
        <v>0</v>
      </c>
    </row>
    <row r="42" spans="1:6" s="28" customFormat="1" ht="15" customHeight="1">
      <c r="A42" s="13"/>
      <c r="B42" s="4"/>
      <c r="C42" s="11"/>
      <c r="D42" s="25"/>
      <c r="E42" s="26"/>
      <c r="F42" s="27"/>
    </row>
    <row r="43" spans="1:6" s="28" customFormat="1" ht="15" customHeight="1">
      <c r="A43" s="13"/>
      <c r="B43" s="41" t="s">
        <v>34</v>
      </c>
      <c r="C43" s="12"/>
      <c r="D43" s="29"/>
      <c r="E43" s="30"/>
      <c r="F43" s="31">
        <f>SUM(F20:F41)</f>
        <v>0</v>
      </c>
    </row>
    <row r="44" spans="1:6" s="28" customFormat="1" ht="15" customHeight="1">
      <c r="A44" s="13"/>
      <c r="B44" s="43"/>
      <c r="C44" s="11"/>
      <c r="D44" s="25"/>
      <c r="E44" s="26"/>
      <c r="F44" s="27"/>
    </row>
    <row r="45" spans="1:6" ht="15" customHeight="1">
      <c r="A45" s="13"/>
      <c r="B45" s="41" t="s">
        <v>35</v>
      </c>
      <c r="C45" s="12"/>
      <c r="D45" s="44"/>
      <c r="E45" s="12"/>
      <c r="F45" s="35">
        <f>F16+F43</f>
        <v>0</v>
      </c>
    </row>
    <row r="46" spans="1:6" ht="15" customHeight="1">
      <c r="A46" s="13"/>
      <c r="C46" s="11"/>
      <c r="E46" s="11"/>
      <c r="F46" s="5"/>
    </row>
    <row r="47" spans="1:6" ht="15" customHeight="1">
      <c r="A47" s="19">
        <v>4</v>
      </c>
      <c r="B47" s="38" t="s">
        <v>40</v>
      </c>
      <c r="C47" s="11"/>
      <c r="E47" s="11"/>
      <c r="F47" s="5"/>
    </row>
    <row r="48" spans="1:6" ht="15" customHeight="1">
      <c r="A48" s="13"/>
      <c r="B48" s="3"/>
      <c r="C48" s="11"/>
      <c r="E48" s="11"/>
      <c r="F48" s="5"/>
    </row>
    <row r="49" spans="1:6" ht="15" customHeight="1">
      <c r="A49" s="20" t="s">
        <v>94</v>
      </c>
      <c r="B49" s="45" t="s">
        <v>92</v>
      </c>
      <c r="C49" s="11"/>
      <c r="E49" s="11"/>
      <c r="F49" s="5"/>
    </row>
    <row r="50" spans="1:6" s="28" customFormat="1" ht="15" customHeight="1">
      <c r="A50" s="13"/>
      <c r="B50" s="40"/>
      <c r="C50" s="11"/>
      <c r="D50" s="25"/>
      <c r="E50" s="26"/>
      <c r="F50" s="27"/>
    </row>
    <row r="51" spans="1:6" s="28" customFormat="1" ht="15" customHeight="1">
      <c r="A51" s="13"/>
      <c r="B51" s="3" t="s">
        <v>93</v>
      </c>
      <c r="C51" s="11" t="s">
        <v>0</v>
      </c>
      <c r="D51" s="25">
        <v>1</v>
      </c>
      <c r="E51" s="26"/>
      <c r="F51" s="27">
        <f>E51*D51</f>
        <v>0</v>
      </c>
    </row>
    <row r="52" spans="1:6" s="28" customFormat="1" ht="15" customHeight="1">
      <c r="A52" s="13"/>
      <c r="B52" s="40"/>
      <c r="C52" s="11"/>
      <c r="D52" s="25"/>
      <c r="E52" s="26"/>
      <c r="F52" s="27"/>
    </row>
    <row r="53" spans="1:6" s="28" customFormat="1" ht="15" customHeight="1">
      <c r="A53" s="13"/>
      <c r="B53" s="41" t="s">
        <v>34</v>
      </c>
      <c r="C53" s="12"/>
      <c r="D53" s="29"/>
      <c r="E53" s="30"/>
      <c r="F53" s="31">
        <f>F51</f>
        <v>0</v>
      </c>
    </row>
    <row r="54" spans="1:6" ht="15" customHeight="1">
      <c r="A54" s="13"/>
      <c r="B54" s="3"/>
      <c r="C54" s="11"/>
      <c r="E54" s="11"/>
      <c r="F54" s="5"/>
    </row>
    <row r="55" spans="1:6" ht="15" customHeight="1">
      <c r="A55" s="20" t="s">
        <v>95</v>
      </c>
      <c r="B55" s="39" t="s">
        <v>125</v>
      </c>
      <c r="C55" s="11"/>
      <c r="E55" s="11"/>
      <c r="F55" s="5"/>
    </row>
    <row r="56" spans="1:6" ht="15" customHeight="1">
      <c r="A56" s="13"/>
      <c r="B56" s="3"/>
      <c r="C56" s="11"/>
      <c r="E56" s="11"/>
      <c r="F56" s="5"/>
    </row>
    <row r="57" spans="1:6" ht="15" customHeight="1">
      <c r="A57" s="20" t="s">
        <v>96</v>
      </c>
      <c r="B57" s="39" t="s">
        <v>126</v>
      </c>
      <c r="C57" s="11"/>
      <c r="E57" s="11"/>
      <c r="F57" s="5"/>
    </row>
    <row r="58" spans="1:6" ht="15" customHeight="1">
      <c r="A58" s="13"/>
      <c r="B58" s="3"/>
      <c r="C58" s="11"/>
      <c r="E58" s="11"/>
      <c r="F58" s="5"/>
    </row>
    <row r="59" spans="1:6" ht="15" customHeight="1">
      <c r="A59" s="13"/>
      <c r="B59" s="46" t="s">
        <v>30</v>
      </c>
      <c r="C59" s="11"/>
      <c r="E59" s="11"/>
      <c r="F59" s="5"/>
    </row>
    <row r="60" spans="1:6" ht="15" customHeight="1">
      <c r="A60" s="13"/>
      <c r="B60" s="46" t="s">
        <v>25</v>
      </c>
      <c r="C60" s="11"/>
      <c r="E60" s="11"/>
      <c r="F60" s="5"/>
    </row>
    <row r="61" spans="1:6" ht="15" customHeight="1">
      <c r="A61" s="13"/>
      <c r="B61" s="46" t="s">
        <v>18</v>
      </c>
      <c r="C61" s="11"/>
      <c r="E61" s="11"/>
      <c r="F61" s="5"/>
    </row>
    <row r="62" spans="1:6" ht="15" customHeight="1">
      <c r="A62" s="13"/>
      <c r="B62" s="3" t="s">
        <v>50</v>
      </c>
      <c r="C62" s="11"/>
      <c r="E62" s="11"/>
      <c r="F62" s="5"/>
    </row>
    <row r="63" spans="1:6" ht="15" customHeight="1">
      <c r="A63" s="13"/>
      <c r="B63" s="3"/>
      <c r="C63" s="11"/>
      <c r="E63" s="11"/>
      <c r="F63" s="5"/>
    </row>
    <row r="64" spans="1:6" ht="15" customHeight="1">
      <c r="A64" s="13"/>
      <c r="B64" s="3" t="s">
        <v>19</v>
      </c>
      <c r="C64" s="11"/>
      <c r="E64" s="27"/>
      <c r="F64" s="27"/>
    </row>
    <row r="65" spans="1:6" ht="15" customHeight="1">
      <c r="A65" s="13"/>
      <c r="B65" s="3" t="s">
        <v>20</v>
      </c>
      <c r="C65" s="11" t="s">
        <v>0</v>
      </c>
      <c r="D65" s="25">
        <v>1</v>
      </c>
      <c r="E65" s="26"/>
      <c r="F65" s="27">
        <f t="shared" ref="F65" si="2">+E65*D65</f>
        <v>0</v>
      </c>
    </row>
    <row r="66" spans="1:6" ht="15" customHeight="1">
      <c r="A66" s="13"/>
      <c r="B66" s="3"/>
      <c r="C66" s="11"/>
      <c r="E66" s="11"/>
      <c r="F66" s="5"/>
    </row>
    <row r="67" spans="1:6" ht="15" customHeight="1">
      <c r="A67" s="20" t="s">
        <v>97</v>
      </c>
      <c r="B67" s="39" t="s">
        <v>127</v>
      </c>
      <c r="C67" s="11"/>
      <c r="E67" s="11"/>
      <c r="F67" s="5"/>
    </row>
    <row r="68" spans="1:6" ht="15" customHeight="1">
      <c r="A68" s="13"/>
      <c r="B68" s="3"/>
      <c r="C68" s="11"/>
      <c r="E68" s="11"/>
      <c r="F68" s="5"/>
    </row>
    <row r="69" spans="1:6" ht="15" customHeight="1">
      <c r="A69" s="13"/>
      <c r="B69" s="3" t="s">
        <v>49</v>
      </c>
      <c r="C69" s="11"/>
      <c r="D69" s="25"/>
      <c r="E69" s="26"/>
      <c r="F69" s="27"/>
    </row>
    <row r="70" spans="1:6" ht="15" customHeight="1">
      <c r="A70" s="13"/>
      <c r="B70" s="47" t="s">
        <v>53</v>
      </c>
      <c r="C70" s="11" t="s">
        <v>17</v>
      </c>
      <c r="E70" s="11"/>
      <c r="F70" s="27">
        <f t="shared" ref="F70" si="3">+E70*D70</f>
        <v>0</v>
      </c>
    </row>
    <row r="71" spans="1:6" ht="15" customHeight="1">
      <c r="A71" s="13"/>
      <c r="B71" s="47"/>
      <c r="C71" s="11"/>
      <c r="E71" s="11"/>
      <c r="F71" s="5"/>
    </row>
    <row r="72" spans="1:6" ht="15" customHeight="1">
      <c r="A72" s="20" t="s">
        <v>98</v>
      </c>
      <c r="B72" s="39" t="s">
        <v>41</v>
      </c>
      <c r="C72" s="11"/>
      <c r="E72" s="11"/>
      <c r="F72" s="5"/>
    </row>
    <row r="73" spans="1:6" ht="15" customHeight="1">
      <c r="A73" s="13"/>
      <c r="B73" s="3"/>
      <c r="C73" s="11"/>
      <c r="E73" s="11"/>
      <c r="F73" s="5"/>
    </row>
    <row r="74" spans="1:6" ht="15" customHeight="1">
      <c r="A74" s="13"/>
      <c r="B74" s="3" t="s">
        <v>9</v>
      </c>
      <c r="C74" s="11" t="s">
        <v>17</v>
      </c>
      <c r="D74" s="25"/>
      <c r="E74" s="26"/>
      <c r="F74" s="27">
        <f t="shared" ref="F74" si="4">+E74*D74</f>
        <v>0</v>
      </c>
    </row>
    <row r="75" spans="1:6" ht="15" customHeight="1">
      <c r="A75" s="13"/>
      <c r="B75" s="3"/>
      <c r="C75" s="11"/>
      <c r="E75" s="11"/>
      <c r="F75" s="5"/>
    </row>
    <row r="76" spans="1:6" ht="15" customHeight="1">
      <c r="A76" s="13"/>
      <c r="B76" s="48" t="s">
        <v>22</v>
      </c>
      <c r="C76" s="11"/>
      <c r="E76" s="11"/>
      <c r="F76" s="5"/>
    </row>
    <row r="77" spans="1:6" ht="15" customHeight="1">
      <c r="A77" s="13"/>
      <c r="B77" s="47" t="s">
        <v>100</v>
      </c>
      <c r="C77" s="11" t="s">
        <v>1</v>
      </c>
      <c r="D77" s="25"/>
      <c r="E77" s="26"/>
      <c r="F77" s="27">
        <f t="shared" ref="F77" si="5">+E77*D77</f>
        <v>0</v>
      </c>
    </row>
    <row r="78" spans="1:6" ht="15" customHeight="1">
      <c r="A78" s="13"/>
      <c r="B78" s="47" t="s">
        <v>101</v>
      </c>
      <c r="C78" s="11" t="s">
        <v>1</v>
      </c>
      <c r="D78" s="25"/>
      <c r="E78" s="26"/>
      <c r="F78" s="27">
        <f t="shared" ref="F78:F82" si="6">+E78*D78</f>
        <v>0</v>
      </c>
    </row>
    <row r="79" spans="1:6" ht="15" customHeight="1">
      <c r="A79" s="13"/>
      <c r="B79" s="47" t="s">
        <v>102</v>
      </c>
      <c r="C79" s="11" t="s">
        <v>1</v>
      </c>
      <c r="D79" s="25"/>
      <c r="E79" s="26"/>
      <c r="F79" s="27">
        <f t="shared" si="6"/>
        <v>0</v>
      </c>
    </row>
    <row r="80" spans="1:6" ht="15" customHeight="1">
      <c r="A80" s="13"/>
      <c r="B80" s="47" t="s">
        <v>103</v>
      </c>
      <c r="C80" s="11" t="s">
        <v>1</v>
      </c>
      <c r="D80" s="25"/>
      <c r="E80" s="26"/>
      <c r="F80" s="27">
        <f t="shared" si="6"/>
        <v>0</v>
      </c>
    </row>
    <row r="81" spans="1:6" ht="15" customHeight="1">
      <c r="A81" s="13"/>
      <c r="B81" s="47" t="s">
        <v>104</v>
      </c>
      <c r="C81" s="11" t="s">
        <v>1</v>
      </c>
      <c r="D81" s="25"/>
      <c r="E81" s="26"/>
      <c r="F81" s="27">
        <f t="shared" ref="F81" si="7">+E81*D81</f>
        <v>0</v>
      </c>
    </row>
    <row r="82" spans="1:6" ht="15" customHeight="1">
      <c r="A82" s="13"/>
      <c r="B82" s="47" t="s">
        <v>105</v>
      </c>
      <c r="C82" s="11" t="s">
        <v>1</v>
      </c>
      <c r="D82" s="25"/>
      <c r="E82" s="26"/>
      <c r="F82" s="27">
        <f t="shared" si="6"/>
        <v>0</v>
      </c>
    </row>
    <row r="83" spans="1:6" ht="15" customHeight="1">
      <c r="A83" s="13"/>
      <c r="B83" s="46"/>
      <c r="C83" s="11"/>
      <c r="E83" s="11"/>
      <c r="F83" s="5"/>
    </row>
    <row r="84" spans="1:6" ht="15" customHeight="1">
      <c r="A84" s="13"/>
      <c r="B84" s="48" t="s">
        <v>24</v>
      </c>
      <c r="C84" s="11"/>
      <c r="E84" s="11"/>
      <c r="F84" s="5"/>
    </row>
    <row r="85" spans="1:6" ht="15" customHeight="1">
      <c r="A85" s="13"/>
      <c r="B85" s="47" t="s">
        <v>106</v>
      </c>
      <c r="C85" s="11" t="s">
        <v>1</v>
      </c>
      <c r="D85" s="25"/>
      <c r="E85" s="26"/>
      <c r="F85" s="27">
        <f t="shared" ref="F85" si="8">+E85*D85</f>
        <v>0</v>
      </c>
    </row>
    <row r="86" spans="1:6" ht="15" customHeight="1">
      <c r="A86" s="13"/>
      <c r="B86" s="47" t="s">
        <v>107</v>
      </c>
      <c r="C86" s="11" t="s">
        <v>1</v>
      </c>
      <c r="D86" s="25"/>
      <c r="E86" s="26"/>
      <c r="F86" s="27">
        <f t="shared" ref="F86:F87" si="9">+E86*D86</f>
        <v>0</v>
      </c>
    </row>
    <row r="87" spans="1:6" ht="15" customHeight="1">
      <c r="A87" s="13"/>
      <c r="B87" s="47" t="s">
        <v>108</v>
      </c>
      <c r="C87" s="11" t="s">
        <v>1</v>
      </c>
      <c r="D87" s="25"/>
      <c r="E87" s="26"/>
      <c r="F87" s="27">
        <f t="shared" si="9"/>
        <v>0</v>
      </c>
    </row>
    <row r="88" spans="1:6" ht="15" customHeight="1">
      <c r="A88" s="13"/>
      <c r="B88" s="46"/>
      <c r="C88" s="11"/>
      <c r="E88" s="11"/>
      <c r="F88" s="5"/>
    </row>
    <row r="89" spans="1:6" ht="15" customHeight="1">
      <c r="A89" s="13"/>
      <c r="B89" s="46" t="s">
        <v>23</v>
      </c>
      <c r="C89" s="11"/>
      <c r="E89" s="11"/>
      <c r="F89" s="5"/>
    </row>
    <row r="90" spans="1:6" ht="15" customHeight="1">
      <c r="A90" s="13"/>
      <c r="B90" s="47" t="s">
        <v>104</v>
      </c>
      <c r="C90" s="11" t="s">
        <v>1</v>
      </c>
      <c r="D90" s="25"/>
      <c r="E90" s="26"/>
      <c r="F90" s="27">
        <f t="shared" ref="F90" si="10">+E90*D90</f>
        <v>0</v>
      </c>
    </row>
    <row r="91" spans="1:6" ht="15" customHeight="1">
      <c r="A91" s="13"/>
      <c r="B91" s="47" t="s">
        <v>105</v>
      </c>
      <c r="C91" s="11" t="s">
        <v>1</v>
      </c>
      <c r="D91" s="25"/>
      <c r="E91" s="26"/>
      <c r="F91" s="27">
        <f t="shared" ref="F91" si="11">+E91*D91</f>
        <v>0</v>
      </c>
    </row>
    <row r="92" spans="1:6" ht="15" customHeight="1">
      <c r="A92" s="13"/>
      <c r="B92" s="42"/>
      <c r="C92" s="11"/>
      <c r="E92" s="11"/>
      <c r="F92" s="5"/>
    </row>
    <row r="93" spans="1:6" ht="15" customHeight="1">
      <c r="A93" s="13"/>
      <c r="B93" s="49" t="s">
        <v>36</v>
      </c>
      <c r="C93" s="11"/>
      <c r="E93" s="11"/>
      <c r="F93" s="5"/>
    </row>
    <row r="94" spans="1:6" ht="15" customHeight="1">
      <c r="A94" s="13"/>
      <c r="B94" s="3"/>
      <c r="C94" s="11"/>
      <c r="E94" s="11"/>
      <c r="F94" s="5"/>
    </row>
    <row r="95" spans="1:6" ht="15" customHeight="1">
      <c r="A95" s="20" t="s">
        <v>99</v>
      </c>
      <c r="B95" s="39" t="s">
        <v>43</v>
      </c>
      <c r="C95" s="11"/>
      <c r="E95" s="11"/>
      <c r="F95" s="5"/>
    </row>
    <row r="96" spans="1:6" ht="15" customHeight="1">
      <c r="A96" s="13"/>
      <c r="B96" s="3"/>
      <c r="C96" s="11"/>
      <c r="E96" s="11"/>
      <c r="F96" s="5"/>
    </row>
    <row r="97" spans="1:6" ht="15" customHeight="1">
      <c r="A97" s="13"/>
      <c r="B97" s="49" t="s">
        <v>128</v>
      </c>
      <c r="C97" s="11"/>
      <c r="E97" s="11"/>
      <c r="F97" s="5"/>
    </row>
    <row r="98" spans="1:6" ht="15" customHeight="1">
      <c r="A98" s="13"/>
      <c r="B98" s="49" t="s">
        <v>25</v>
      </c>
      <c r="C98" s="11"/>
      <c r="E98" s="11"/>
      <c r="F98" s="5"/>
    </row>
    <row r="99" spans="1:6" ht="15" customHeight="1">
      <c r="A99" s="13"/>
      <c r="B99" s="49" t="s">
        <v>18</v>
      </c>
      <c r="C99" s="11"/>
      <c r="E99" s="11"/>
      <c r="F99" s="5"/>
    </row>
    <row r="100" spans="1:6" ht="15" customHeight="1">
      <c r="A100" s="13"/>
      <c r="B100" s="47" t="s">
        <v>39</v>
      </c>
      <c r="C100" s="11" t="s">
        <v>17</v>
      </c>
      <c r="D100" s="25">
        <v>1</v>
      </c>
      <c r="E100" s="26"/>
      <c r="F100" s="27">
        <f t="shared" ref="F100" si="12">+E100*D100</f>
        <v>0</v>
      </c>
    </row>
    <row r="101" spans="1:6" ht="15" customHeight="1">
      <c r="A101" s="13"/>
      <c r="B101" s="3"/>
      <c r="C101" s="11"/>
      <c r="E101" s="11"/>
      <c r="F101" s="5"/>
    </row>
    <row r="102" spans="1:6" ht="15" customHeight="1">
      <c r="A102" s="20" t="s">
        <v>109</v>
      </c>
      <c r="B102" s="39" t="s">
        <v>6</v>
      </c>
      <c r="C102" s="11"/>
      <c r="E102" s="11"/>
      <c r="F102" s="5"/>
    </row>
    <row r="103" spans="1:6" ht="15" customHeight="1">
      <c r="A103" s="13"/>
      <c r="B103" s="3"/>
      <c r="C103" s="11"/>
      <c r="E103" s="11"/>
      <c r="F103" s="5"/>
    </row>
    <row r="104" spans="1:6" ht="15" customHeight="1">
      <c r="A104" s="13"/>
      <c r="B104" s="46" t="s">
        <v>33</v>
      </c>
      <c r="C104" s="11"/>
      <c r="E104" s="11"/>
      <c r="F104" s="5"/>
    </row>
    <row r="105" spans="1:6" ht="15" customHeight="1">
      <c r="A105" s="13"/>
      <c r="B105" s="47" t="s">
        <v>25</v>
      </c>
      <c r="C105" s="11"/>
      <c r="E105" s="11"/>
      <c r="F105" s="5"/>
    </row>
    <row r="106" spans="1:6" ht="15" customHeight="1">
      <c r="A106" s="13"/>
      <c r="B106" s="47" t="s">
        <v>18</v>
      </c>
      <c r="C106" s="11"/>
      <c r="E106" s="11"/>
      <c r="F106" s="5"/>
    </row>
    <row r="107" spans="1:6" ht="15" customHeight="1">
      <c r="A107" s="13"/>
      <c r="B107" s="47" t="s">
        <v>100</v>
      </c>
      <c r="C107" s="11" t="s">
        <v>17</v>
      </c>
      <c r="D107" s="25"/>
      <c r="E107" s="26"/>
      <c r="F107" s="27">
        <f t="shared" ref="F107:F110" si="13">+E107*D107</f>
        <v>0</v>
      </c>
    </row>
    <row r="108" spans="1:6" ht="15" customHeight="1">
      <c r="A108" s="13"/>
      <c r="B108" s="47" t="s">
        <v>101</v>
      </c>
      <c r="C108" s="11" t="s">
        <v>17</v>
      </c>
      <c r="D108" s="25"/>
      <c r="E108" s="26"/>
      <c r="F108" s="27">
        <f t="shared" si="13"/>
        <v>0</v>
      </c>
    </row>
    <row r="109" spans="1:6" ht="15" customHeight="1">
      <c r="A109" s="13"/>
      <c r="B109" s="47" t="s">
        <v>102</v>
      </c>
      <c r="C109" s="11" t="s">
        <v>17</v>
      </c>
      <c r="D109" s="25"/>
      <c r="E109" s="26"/>
      <c r="F109" s="27">
        <f t="shared" si="13"/>
        <v>0</v>
      </c>
    </row>
    <row r="110" spans="1:6" ht="15" customHeight="1">
      <c r="A110" s="13"/>
      <c r="B110" s="47" t="s">
        <v>103</v>
      </c>
      <c r="C110" s="11" t="s">
        <v>17</v>
      </c>
      <c r="D110" s="25"/>
      <c r="E110" s="26"/>
      <c r="F110" s="27">
        <f t="shared" si="13"/>
        <v>0</v>
      </c>
    </row>
    <row r="111" spans="1:6" ht="15" customHeight="1">
      <c r="A111" s="13"/>
      <c r="B111" s="47" t="s">
        <v>104</v>
      </c>
      <c r="C111" s="11" t="s">
        <v>17</v>
      </c>
      <c r="D111" s="25"/>
      <c r="E111" s="26"/>
      <c r="F111" s="27">
        <f t="shared" ref="F111" si="14">+E111*D111</f>
        <v>0</v>
      </c>
    </row>
    <row r="112" spans="1:6" ht="15" customHeight="1">
      <c r="A112" s="13"/>
      <c r="B112" s="42"/>
      <c r="C112" s="11"/>
      <c r="E112" s="11"/>
      <c r="F112" s="5"/>
    </row>
    <row r="113" spans="1:6" ht="15" customHeight="1">
      <c r="A113" s="13"/>
      <c r="B113" s="49" t="s">
        <v>36</v>
      </c>
      <c r="C113" s="11"/>
      <c r="E113" s="11"/>
      <c r="F113" s="5"/>
    </row>
    <row r="114" spans="1:6" ht="15" customHeight="1">
      <c r="A114" s="13"/>
      <c r="B114" s="47"/>
      <c r="C114" s="11"/>
      <c r="D114" s="50"/>
      <c r="E114" s="26"/>
      <c r="F114" s="26"/>
    </row>
    <row r="115" spans="1:6" ht="15" customHeight="1">
      <c r="A115" s="20" t="s">
        <v>110</v>
      </c>
      <c r="B115" s="39" t="s">
        <v>8</v>
      </c>
      <c r="C115" s="11"/>
      <c r="E115" s="11"/>
      <c r="F115" s="5"/>
    </row>
    <row r="116" spans="1:6" ht="15" customHeight="1">
      <c r="A116" s="13"/>
      <c r="B116" s="3"/>
      <c r="C116" s="11"/>
      <c r="E116" s="11"/>
      <c r="F116" s="5"/>
    </row>
    <row r="117" spans="1:6" ht="15" customHeight="1">
      <c r="A117" s="13"/>
      <c r="B117" s="51" t="s">
        <v>65</v>
      </c>
      <c r="C117" s="11"/>
      <c r="E117" s="11"/>
      <c r="F117" s="5"/>
    </row>
    <row r="118" spans="1:6" ht="15" customHeight="1">
      <c r="A118" s="13"/>
      <c r="B118" s="46" t="s">
        <v>67</v>
      </c>
      <c r="C118" s="11"/>
      <c r="E118" s="11"/>
      <c r="F118" s="5"/>
    </row>
    <row r="119" spans="1:6" ht="15" customHeight="1">
      <c r="A119" s="13"/>
      <c r="B119" s="46" t="s">
        <v>25</v>
      </c>
      <c r="C119" s="11"/>
      <c r="E119" s="11"/>
      <c r="F119" s="5"/>
    </row>
    <row r="120" spans="1:6" ht="15" customHeight="1">
      <c r="A120" s="13"/>
      <c r="B120" s="46" t="s">
        <v>53</v>
      </c>
      <c r="C120" s="11"/>
      <c r="E120" s="11"/>
      <c r="F120" s="5"/>
    </row>
    <row r="121" spans="1:6" ht="15" customHeight="1">
      <c r="A121" s="13"/>
      <c r="B121" s="46" t="s">
        <v>68</v>
      </c>
      <c r="C121" s="11" t="s">
        <v>17</v>
      </c>
      <c r="D121" s="25"/>
      <c r="E121" s="26"/>
      <c r="F121" s="27">
        <f t="shared" ref="F121" si="15">+E121*D121</f>
        <v>0</v>
      </c>
    </row>
    <row r="122" spans="1:6" ht="15" customHeight="1">
      <c r="A122" s="13"/>
      <c r="B122" s="46"/>
      <c r="C122" s="11"/>
      <c r="E122" s="11"/>
      <c r="F122" s="5"/>
    </row>
    <row r="123" spans="1:6" ht="15" customHeight="1">
      <c r="A123" s="13"/>
      <c r="B123" s="51" t="s">
        <v>66</v>
      </c>
      <c r="C123" s="11"/>
      <c r="E123" s="11"/>
      <c r="F123" s="5"/>
    </row>
    <row r="124" spans="1:6" ht="15" customHeight="1">
      <c r="A124" s="13"/>
      <c r="B124" s="46" t="s">
        <v>63</v>
      </c>
      <c r="C124" s="11"/>
      <c r="E124" s="11"/>
      <c r="F124" s="5"/>
    </row>
    <row r="125" spans="1:6" ht="15" customHeight="1">
      <c r="A125" s="13"/>
      <c r="B125" s="46" t="s">
        <v>25</v>
      </c>
      <c r="C125" s="11"/>
      <c r="E125" s="11"/>
      <c r="F125" s="5"/>
    </row>
    <row r="126" spans="1:6" ht="15" customHeight="1">
      <c r="A126" s="13"/>
      <c r="B126" s="46" t="s">
        <v>53</v>
      </c>
      <c r="C126" s="11"/>
      <c r="E126" s="11"/>
      <c r="F126" s="5"/>
    </row>
    <row r="127" spans="1:6" ht="15" customHeight="1">
      <c r="A127" s="13"/>
      <c r="B127" s="46" t="s">
        <v>37</v>
      </c>
      <c r="C127" s="11" t="s">
        <v>17</v>
      </c>
      <c r="D127" s="25"/>
      <c r="E127" s="26"/>
      <c r="F127" s="27">
        <f t="shared" ref="F127" si="16">+E127*D127</f>
        <v>0</v>
      </c>
    </row>
    <row r="128" spans="1:6" ht="15" customHeight="1">
      <c r="A128" s="13"/>
      <c r="B128" s="42"/>
      <c r="C128" s="11"/>
      <c r="E128" s="11"/>
      <c r="F128" s="5"/>
    </row>
    <row r="129" spans="1:6" ht="15" customHeight="1">
      <c r="A129" s="20" t="s">
        <v>111</v>
      </c>
      <c r="B129" s="39" t="s">
        <v>44</v>
      </c>
      <c r="C129" s="11"/>
      <c r="E129" s="11"/>
      <c r="F129" s="5"/>
    </row>
    <row r="130" spans="1:6" ht="15" customHeight="1">
      <c r="A130" s="13"/>
      <c r="B130" s="3"/>
      <c r="C130" s="11"/>
      <c r="E130" s="11"/>
      <c r="F130" s="5"/>
    </row>
    <row r="131" spans="1:6" ht="15" customHeight="1">
      <c r="A131" s="13"/>
      <c r="B131" s="46" t="s">
        <v>42</v>
      </c>
      <c r="C131" s="11"/>
      <c r="E131" s="11"/>
      <c r="F131" s="5"/>
    </row>
    <row r="132" spans="1:6" ht="15" customHeight="1">
      <c r="A132" s="13"/>
      <c r="B132" s="46" t="s">
        <v>25</v>
      </c>
      <c r="C132" s="11"/>
      <c r="E132" s="11"/>
      <c r="F132" s="5"/>
    </row>
    <row r="133" spans="1:6" ht="15" customHeight="1">
      <c r="A133" s="13"/>
      <c r="B133" s="46" t="s">
        <v>26</v>
      </c>
      <c r="C133" s="11"/>
      <c r="E133" s="11"/>
      <c r="F133" s="5"/>
    </row>
    <row r="134" spans="1:6" ht="15" customHeight="1">
      <c r="A134" s="13"/>
      <c r="B134" s="3" t="s">
        <v>37</v>
      </c>
      <c r="C134" s="11" t="s">
        <v>17</v>
      </c>
      <c r="D134" s="25"/>
      <c r="E134" s="26"/>
      <c r="F134" s="27">
        <f t="shared" ref="F134" si="17">+E134*D134</f>
        <v>0</v>
      </c>
    </row>
    <row r="135" spans="1:6" ht="15" customHeight="1">
      <c r="A135" s="13"/>
      <c r="B135" s="49"/>
      <c r="C135" s="11"/>
      <c r="E135" s="11"/>
      <c r="F135" s="5"/>
    </row>
    <row r="136" spans="1:6" ht="15" customHeight="1">
      <c r="A136" s="20" t="s">
        <v>112</v>
      </c>
      <c r="B136" s="39" t="s">
        <v>56</v>
      </c>
      <c r="C136" s="11"/>
      <c r="E136" s="11"/>
      <c r="F136" s="5"/>
    </row>
    <row r="137" spans="1:6" ht="15" customHeight="1">
      <c r="A137" s="13"/>
      <c r="B137" s="3"/>
      <c r="C137" s="11"/>
      <c r="E137" s="11"/>
      <c r="F137" s="5"/>
    </row>
    <row r="138" spans="1:6" ht="15" customHeight="1">
      <c r="A138" s="13"/>
      <c r="B138" s="46" t="s">
        <v>57</v>
      </c>
      <c r="C138" s="11"/>
      <c r="E138" s="11"/>
      <c r="F138" s="5"/>
    </row>
    <row r="139" spans="1:6" ht="15" customHeight="1">
      <c r="A139" s="13"/>
      <c r="B139" s="46" t="s">
        <v>21</v>
      </c>
      <c r="C139" s="11"/>
      <c r="E139" s="11"/>
      <c r="F139" s="5"/>
    </row>
    <row r="140" spans="1:6" ht="15" customHeight="1">
      <c r="A140" s="13"/>
      <c r="B140" s="46" t="s">
        <v>18</v>
      </c>
      <c r="C140" s="11"/>
      <c r="E140" s="11"/>
      <c r="F140" s="5"/>
    </row>
    <row r="141" spans="1:6" ht="15" customHeight="1">
      <c r="A141" s="13"/>
      <c r="B141" s="46" t="s">
        <v>37</v>
      </c>
      <c r="C141" s="11" t="s">
        <v>17</v>
      </c>
      <c r="D141" s="25"/>
      <c r="E141" s="26"/>
      <c r="F141" s="27">
        <f t="shared" ref="F141" si="18">+E141*D141</f>
        <v>0</v>
      </c>
    </row>
    <row r="142" spans="1:6" ht="15" customHeight="1">
      <c r="A142" s="13"/>
      <c r="B142" s="46"/>
      <c r="C142" s="11"/>
      <c r="E142" s="11"/>
      <c r="F142" s="5"/>
    </row>
    <row r="143" spans="1:6" ht="15" customHeight="1">
      <c r="A143" s="13"/>
      <c r="B143" s="46" t="s">
        <v>52</v>
      </c>
      <c r="C143" s="11" t="s">
        <v>17</v>
      </c>
      <c r="D143" s="25"/>
      <c r="E143" s="26"/>
      <c r="F143" s="27">
        <f t="shared" ref="F143" si="19">+E143*D143</f>
        <v>0</v>
      </c>
    </row>
    <row r="144" spans="1:6" ht="15" customHeight="1">
      <c r="A144" s="13"/>
      <c r="B144" s="3"/>
      <c r="C144" s="11"/>
      <c r="E144" s="11"/>
      <c r="F144" s="5"/>
    </row>
    <row r="145" spans="1:6" ht="15" customHeight="1">
      <c r="A145" s="20" t="s">
        <v>113</v>
      </c>
      <c r="B145" s="39" t="s">
        <v>5</v>
      </c>
      <c r="C145" s="11"/>
      <c r="E145" s="11"/>
      <c r="F145" s="5"/>
    </row>
    <row r="146" spans="1:6" ht="15" customHeight="1">
      <c r="A146" s="13"/>
      <c r="B146" s="3"/>
      <c r="C146" s="11"/>
      <c r="E146" s="11"/>
      <c r="F146" s="5"/>
    </row>
    <row r="147" spans="1:6" ht="15" customHeight="1">
      <c r="A147" s="13"/>
      <c r="B147" s="46" t="s">
        <v>29</v>
      </c>
      <c r="C147" s="11" t="s">
        <v>0</v>
      </c>
      <c r="D147" s="25">
        <v>1</v>
      </c>
      <c r="E147" s="26"/>
      <c r="F147" s="27">
        <f t="shared" ref="F147" si="20">+E147*D147</f>
        <v>0</v>
      </c>
    </row>
    <row r="148" spans="1:6" ht="15" customHeight="1">
      <c r="A148" s="13"/>
      <c r="B148" s="3"/>
      <c r="C148" s="11"/>
      <c r="E148" s="11"/>
      <c r="F148" s="5"/>
    </row>
    <row r="149" spans="1:6" ht="15" customHeight="1">
      <c r="A149" s="20" t="s">
        <v>114</v>
      </c>
      <c r="B149" s="39" t="s">
        <v>45</v>
      </c>
      <c r="C149" s="11"/>
      <c r="E149" s="11"/>
      <c r="F149" s="5"/>
    </row>
    <row r="150" spans="1:6" ht="15" customHeight="1">
      <c r="A150" s="13"/>
      <c r="B150" s="3"/>
      <c r="C150" s="11"/>
      <c r="E150" s="11"/>
      <c r="F150" s="5"/>
    </row>
    <row r="151" spans="1:6" ht="25">
      <c r="A151" s="13"/>
      <c r="B151" s="42" t="s">
        <v>14</v>
      </c>
      <c r="C151" s="11" t="s">
        <v>0</v>
      </c>
      <c r="D151" s="1">
        <v>1</v>
      </c>
      <c r="E151" s="27"/>
      <c r="F151" s="27">
        <f t="shared" ref="F151" si="21">+E151*D151</f>
        <v>0</v>
      </c>
    </row>
    <row r="152" spans="1:6" ht="15" customHeight="1">
      <c r="A152" s="13"/>
      <c r="B152" s="3" t="s">
        <v>15</v>
      </c>
      <c r="C152" s="11" t="s">
        <v>0</v>
      </c>
      <c r="D152" s="1">
        <v>1</v>
      </c>
      <c r="E152" s="27"/>
      <c r="F152" s="27">
        <f t="shared" ref="F152:F153" si="22">+E152*D152</f>
        <v>0</v>
      </c>
    </row>
    <row r="153" spans="1:6" ht="15" customHeight="1">
      <c r="A153" s="13"/>
      <c r="B153" s="3" t="s">
        <v>116</v>
      </c>
      <c r="C153" s="11" t="s">
        <v>0</v>
      </c>
      <c r="D153" s="1">
        <v>1</v>
      </c>
      <c r="E153" s="27"/>
      <c r="F153" s="27">
        <f t="shared" si="22"/>
        <v>0</v>
      </c>
    </row>
    <row r="154" spans="1:6" ht="15" customHeight="1">
      <c r="A154" s="13"/>
      <c r="B154" s="3"/>
      <c r="C154" s="11"/>
      <c r="E154" s="11"/>
      <c r="F154" s="5"/>
    </row>
    <row r="155" spans="1:6" ht="15" customHeight="1">
      <c r="A155" s="20" t="s">
        <v>115</v>
      </c>
      <c r="B155" s="39" t="s">
        <v>7</v>
      </c>
      <c r="C155" s="11"/>
      <c r="E155" s="11"/>
      <c r="F155" s="5"/>
    </row>
    <row r="156" spans="1:6" ht="15" customHeight="1">
      <c r="A156" s="13"/>
      <c r="B156" s="3"/>
      <c r="C156" s="11"/>
      <c r="E156" s="11"/>
      <c r="F156" s="5"/>
    </row>
    <row r="157" spans="1:6" ht="15" customHeight="1">
      <c r="A157" s="13"/>
      <c r="B157" s="46" t="s">
        <v>58</v>
      </c>
      <c r="C157" s="11" t="s">
        <v>0</v>
      </c>
      <c r="D157" s="1">
        <v>1</v>
      </c>
      <c r="E157" s="27"/>
      <c r="F157" s="27">
        <f t="shared" ref="F157" si="23">+E157*D157</f>
        <v>0</v>
      </c>
    </row>
    <row r="158" spans="1:6" ht="15" customHeight="1">
      <c r="A158" s="13"/>
      <c r="B158" s="46" t="s">
        <v>117</v>
      </c>
      <c r="C158" s="11" t="s">
        <v>0</v>
      </c>
      <c r="D158" s="1">
        <v>1</v>
      </c>
      <c r="E158" s="27"/>
      <c r="F158" s="27">
        <f t="shared" ref="F158:F159" si="24">+E158*D158</f>
        <v>0</v>
      </c>
    </row>
    <row r="159" spans="1:6" ht="15" customHeight="1">
      <c r="A159" s="13"/>
      <c r="B159" s="46" t="s">
        <v>46</v>
      </c>
      <c r="C159" s="11" t="s">
        <v>0</v>
      </c>
      <c r="D159" s="1">
        <v>1</v>
      </c>
      <c r="E159" s="27"/>
      <c r="F159" s="27">
        <f t="shared" si="24"/>
        <v>0</v>
      </c>
    </row>
    <row r="160" spans="1:6" ht="15" customHeight="1">
      <c r="A160" s="13"/>
      <c r="B160" s="3"/>
      <c r="C160" s="11"/>
      <c r="E160" s="11"/>
      <c r="F160" s="5"/>
    </row>
    <row r="161" spans="1:6" ht="15" customHeight="1">
      <c r="A161" s="13"/>
      <c r="B161" s="41" t="s">
        <v>34</v>
      </c>
      <c r="C161" s="12"/>
      <c r="D161" s="44"/>
      <c r="E161" s="12"/>
      <c r="F161" s="31">
        <f>SUM(F65:F159)</f>
        <v>0</v>
      </c>
    </row>
    <row r="162" spans="1:6" ht="15" customHeight="1">
      <c r="A162" s="13"/>
      <c r="B162" s="3"/>
      <c r="C162" s="11"/>
      <c r="E162" s="11"/>
      <c r="F162" s="5"/>
    </row>
    <row r="163" spans="1:6" ht="15" customHeight="1">
      <c r="A163" s="20" t="s">
        <v>118</v>
      </c>
      <c r="B163" s="39" t="s">
        <v>51</v>
      </c>
      <c r="C163" s="11"/>
      <c r="E163" s="11"/>
      <c r="F163" s="5"/>
    </row>
    <row r="164" spans="1:6" ht="15" customHeight="1">
      <c r="A164" s="13"/>
      <c r="B164" s="3"/>
      <c r="C164" s="11"/>
      <c r="E164" s="11"/>
      <c r="F164" s="5"/>
    </row>
    <row r="165" spans="1:6" ht="15" customHeight="1">
      <c r="A165" s="20" t="s">
        <v>120</v>
      </c>
      <c r="B165" s="39" t="s">
        <v>119</v>
      </c>
      <c r="C165" s="11"/>
      <c r="E165" s="11"/>
      <c r="F165" s="5"/>
    </row>
    <row r="166" spans="1:6" ht="15" customHeight="1">
      <c r="A166" s="13"/>
      <c r="B166" s="3"/>
      <c r="C166" s="11"/>
      <c r="E166" s="11"/>
      <c r="F166" s="5"/>
    </row>
    <row r="167" spans="1:6" ht="15" customHeight="1">
      <c r="A167" s="13"/>
      <c r="B167" s="46" t="s">
        <v>30</v>
      </c>
      <c r="C167" s="11"/>
      <c r="E167" s="11"/>
      <c r="F167" s="5"/>
    </row>
    <row r="168" spans="1:6" ht="15" customHeight="1">
      <c r="A168" s="13"/>
      <c r="B168" s="46" t="s">
        <v>25</v>
      </c>
      <c r="C168" s="11"/>
      <c r="E168" s="11"/>
      <c r="F168" s="5"/>
    </row>
    <row r="169" spans="1:6" ht="15" customHeight="1">
      <c r="A169" s="13"/>
      <c r="B169" s="46" t="s">
        <v>18</v>
      </c>
      <c r="C169" s="11"/>
      <c r="E169" s="11"/>
      <c r="F169" s="5"/>
    </row>
    <row r="170" spans="1:6" ht="15" customHeight="1">
      <c r="A170" s="13"/>
      <c r="B170" s="3" t="s">
        <v>50</v>
      </c>
      <c r="C170" s="11"/>
      <c r="E170" s="11"/>
      <c r="F170" s="5"/>
    </row>
    <row r="171" spans="1:6" ht="15" customHeight="1">
      <c r="A171" s="13"/>
      <c r="B171" s="3"/>
      <c r="C171" s="11"/>
      <c r="E171" s="11"/>
      <c r="F171" s="5"/>
    </row>
    <row r="172" spans="1:6" ht="15" customHeight="1">
      <c r="A172" s="13"/>
      <c r="B172" s="3" t="s">
        <v>19</v>
      </c>
      <c r="C172" s="11" t="s">
        <v>0</v>
      </c>
      <c r="D172" s="1">
        <v>1</v>
      </c>
      <c r="E172" s="27"/>
      <c r="F172" s="27">
        <f t="shared" ref="F172" si="25">+E172*D172</f>
        <v>0</v>
      </c>
    </row>
    <row r="173" spans="1:6" ht="15" customHeight="1">
      <c r="A173" s="13"/>
      <c r="B173" s="3"/>
      <c r="C173" s="11"/>
      <c r="E173" s="11"/>
      <c r="F173" s="5"/>
    </row>
    <row r="174" spans="1:6" ht="15" customHeight="1">
      <c r="A174" s="20" t="s">
        <v>121</v>
      </c>
      <c r="B174" s="39" t="s">
        <v>41</v>
      </c>
      <c r="C174" s="11"/>
      <c r="E174" s="11"/>
      <c r="F174" s="5"/>
    </row>
    <row r="175" spans="1:6" ht="15" customHeight="1">
      <c r="A175" s="13"/>
      <c r="B175" s="3"/>
      <c r="C175" s="11"/>
      <c r="E175" s="11"/>
      <c r="F175" s="5"/>
    </row>
    <row r="176" spans="1:6" ht="15" customHeight="1">
      <c r="A176" s="13"/>
      <c r="B176" s="48" t="s">
        <v>22</v>
      </c>
      <c r="C176" s="11"/>
      <c r="E176" s="11"/>
      <c r="F176" s="5"/>
    </row>
    <row r="177" spans="1:6" ht="15" customHeight="1">
      <c r="A177" s="13"/>
      <c r="B177" s="47" t="s">
        <v>103</v>
      </c>
      <c r="C177" s="11" t="s">
        <v>1</v>
      </c>
      <c r="E177" s="27"/>
      <c r="F177" s="27">
        <f t="shared" ref="F177" si="26">+E177*D177</f>
        <v>0</v>
      </c>
    </row>
    <row r="178" spans="1:6" ht="15" customHeight="1">
      <c r="A178" s="13"/>
      <c r="B178" s="47" t="s">
        <v>104</v>
      </c>
      <c r="C178" s="11" t="s">
        <v>1</v>
      </c>
      <c r="E178" s="27"/>
      <c r="F178" s="27">
        <f t="shared" ref="F178:F179" si="27">+E178*D178</f>
        <v>0</v>
      </c>
    </row>
    <row r="179" spans="1:6" ht="15" customHeight="1">
      <c r="A179" s="13"/>
      <c r="B179" s="47" t="s">
        <v>105</v>
      </c>
      <c r="C179" s="11" t="s">
        <v>1</v>
      </c>
      <c r="E179" s="27"/>
      <c r="F179" s="27">
        <f t="shared" si="27"/>
        <v>0</v>
      </c>
    </row>
    <row r="180" spans="1:6" ht="15" customHeight="1">
      <c r="A180" s="13"/>
      <c r="B180" s="46"/>
      <c r="C180" s="11"/>
      <c r="E180" s="11"/>
      <c r="F180" s="5"/>
    </row>
    <row r="181" spans="1:6" ht="15" customHeight="1">
      <c r="A181" s="13"/>
      <c r="B181" s="46" t="s">
        <v>23</v>
      </c>
      <c r="C181" s="11"/>
      <c r="E181" s="11"/>
      <c r="F181" s="5"/>
    </row>
    <row r="182" spans="1:6" ht="15" customHeight="1">
      <c r="A182" s="13"/>
      <c r="B182" s="47" t="s">
        <v>105</v>
      </c>
      <c r="C182" s="11" t="s">
        <v>1</v>
      </c>
      <c r="E182" s="27"/>
      <c r="F182" s="27">
        <f t="shared" ref="F182" si="28">+E182*D182</f>
        <v>0</v>
      </c>
    </row>
    <row r="183" spans="1:6" ht="15" customHeight="1">
      <c r="A183" s="13"/>
      <c r="B183" s="47"/>
      <c r="C183" s="11"/>
      <c r="E183" s="27"/>
      <c r="F183" s="26"/>
    </row>
    <row r="184" spans="1:6" ht="15" customHeight="1">
      <c r="A184" s="20" t="s">
        <v>122</v>
      </c>
      <c r="B184" s="39" t="s">
        <v>8</v>
      </c>
      <c r="C184" s="11"/>
      <c r="E184" s="11"/>
      <c r="F184" s="5"/>
    </row>
    <row r="185" spans="1:6" ht="15" customHeight="1">
      <c r="A185" s="13"/>
      <c r="B185" s="3"/>
      <c r="C185" s="11"/>
      <c r="E185" s="11"/>
      <c r="F185" s="5"/>
    </row>
    <row r="186" spans="1:6" ht="15" customHeight="1">
      <c r="A186" s="13"/>
      <c r="B186" s="46" t="s">
        <v>27</v>
      </c>
      <c r="C186" s="11"/>
      <c r="E186" s="11"/>
      <c r="F186" s="5"/>
    </row>
    <row r="187" spans="1:6" ht="15" customHeight="1">
      <c r="A187" s="13"/>
      <c r="B187" s="46" t="s">
        <v>31</v>
      </c>
      <c r="C187" s="11"/>
      <c r="E187" s="11"/>
      <c r="F187" s="5"/>
    </row>
    <row r="188" spans="1:6" ht="15" customHeight="1">
      <c r="A188" s="13"/>
      <c r="B188" s="46" t="s">
        <v>28</v>
      </c>
      <c r="C188" s="11"/>
      <c r="E188" s="11"/>
      <c r="F188" s="5"/>
    </row>
    <row r="189" spans="1:6" ht="15" customHeight="1">
      <c r="A189" s="13"/>
      <c r="B189" s="46" t="s">
        <v>37</v>
      </c>
      <c r="C189" s="11" t="s">
        <v>17</v>
      </c>
      <c r="E189" s="27"/>
      <c r="F189" s="27">
        <f t="shared" ref="F189" si="29">+E189*D189</f>
        <v>0</v>
      </c>
    </row>
    <row r="190" spans="1:6" ht="15" customHeight="1">
      <c r="A190" s="13"/>
      <c r="B190" s="46"/>
      <c r="C190" s="11"/>
      <c r="E190" s="27"/>
      <c r="F190" s="26"/>
    </row>
    <row r="191" spans="1:6" ht="15" customHeight="1">
      <c r="A191" s="20" t="s">
        <v>123</v>
      </c>
      <c r="B191" s="39" t="s">
        <v>5</v>
      </c>
      <c r="C191" s="11"/>
      <c r="E191" s="11"/>
      <c r="F191" s="5"/>
    </row>
    <row r="192" spans="1:6" ht="15" customHeight="1">
      <c r="A192" s="13"/>
      <c r="B192" s="3"/>
      <c r="C192" s="11"/>
      <c r="E192" s="11"/>
      <c r="F192" s="5"/>
    </row>
    <row r="193" spans="1:6" ht="15" customHeight="1">
      <c r="A193" s="13"/>
      <c r="B193" s="46" t="s">
        <v>29</v>
      </c>
      <c r="C193" s="11" t="s">
        <v>0</v>
      </c>
      <c r="D193" s="25">
        <v>1</v>
      </c>
      <c r="E193" s="26"/>
      <c r="F193" s="27">
        <f t="shared" ref="F193" si="30">+E193*D193</f>
        <v>0</v>
      </c>
    </row>
    <row r="194" spans="1:6" ht="15" customHeight="1">
      <c r="A194" s="13"/>
      <c r="B194" s="3"/>
      <c r="C194" s="11"/>
      <c r="E194" s="11"/>
      <c r="F194" s="5"/>
    </row>
    <row r="195" spans="1:6" ht="15" customHeight="1">
      <c r="A195" s="20" t="s">
        <v>124</v>
      </c>
      <c r="B195" s="39" t="s">
        <v>45</v>
      </c>
      <c r="C195" s="11"/>
      <c r="E195" s="11"/>
      <c r="F195" s="5"/>
    </row>
    <row r="196" spans="1:6" ht="15" customHeight="1">
      <c r="A196" s="13"/>
      <c r="C196" s="11"/>
      <c r="E196" s="11"/>
      <c r="F196" s="5"/>
    </row>
    <row r="197" spans="1:6" ht="15" customHeight="1">
      <c r="A197" s="13"/>
      <c r="B197" s="3" t="s">
        <v>16</v>
      </c>
      <c r="C197" s="11" t="s">
        <v>0</v>
      </c>
      <c r="D197" s="1">
        <v>1</v>
      </c>
      <c r="E197" s="27"/>
      <c r="F197" s="27">
        <f t="shared" ref="F197" si="31">+E197*D197</f>
        <v>0</v>
      </c>
    </row>
    <row r="198" spans="1:6" ht="15" customHeight="1">
      <c r="A198" s="13"/>
      <c r="B198" s="3"/>
      <c r="C198" s="11"/>
      <c r="E198" s="11"/>
      <c r="F198" s="5"/>
    </row>
    <row r="199" spans="1:6" ht="15" customHeight="1">
      <c r="A199" s="13"/>
      <c r="B199" s="41" t="s">
        <v>64</v>
      </c>
      <c r="C199" s="12"/>
      <c r="D199" s="44"/>
      <c r="E199" s="12"/>
      <c r="F199" s="33">
        <f>SUM(F172:F197)</f>
        <v>0</v>
      </c>
    </row>
    <row r="200" spans="1:6" ht="15" customHeight="1">
      <c r="A200" s="13"/>
      <c r="B200" s="3"/>
      <c r="C200" s="11"/>
      <c r="E200" s="11"/>
      <c r="F200" s="5"/>
    </row>
    <row r="201" spans="1:6" ht="15" customHeight="1">
      <c r="A201" s="13"/>
      <c r="B201" s="41" t="s">
        <v>59</v>
      </c>
      <c r="C201" s="12"/>
      <c r="D201" s="44"/>
      <c r="E201" s="12"/>
      <c r="F201" s="35">
        <f>F199+F161</f>
        <v>0</v>
      </c>
    </row>
    <row r="202" spans="1:6" ht="15" customHeight="1">
      <c r="A202" s="13"/>
      <c r="B202" s="3"/>
      <c r="C202" s="11"/>
      <c r="E202" s="11"/>
      <c r="F202" s="5"/>
    </row>
    <row r="203" spans="1:6" ht="15" customHeight="1">
      <c r="A203" s="19">
        <v>5</v>
      </c>
      <c r="B203" s="38" t="s">
        <v>4</v>
      </c>
      <c r="C203" s="11"/>
      <c r="E203" s="11"/>
      <c r="F203" s="5"/>
    </row>
    <row r="204" spans="1:6" ht="15" customHeight="1">
      <c r="A204" s="13"/>
      <c r="B204" s="3"/>
      <c r="C204" s="11"/>
      <c r="E204" s="11"/>
      <c r="F204" s="5"/>
    </row>
    <row r="205" spans="1:6" ht="15" customHeight="1">
      <c r="A205" s="14"/>
      <c r="B205" s="3" t="s">
        <v>10</v>
      </c>
      <c r="C205" s="11" t="s">
        <v>0</v>
      </c>
      <c r="D205" s="11">
        <v>1</v>
      </c>
      <c r="E205" s="27"/>
      <c r="F205" s="27">
        <f>+E205*D205</f>
        <v>0</v>
      </c>
    </row>
    <row r="206" spans="1:6" ht="15" customHeight="1">
      <c r="A206" s="14"/>
      <c r="B206" s="3"/>
      <c r="C206" s="11"/>
      <c r="E206" s="11"/>
      <c r="F206" s="8"/>
    </row>
    <row r="207" spans="1:6" ht="15" customHeight="1">
      <c r="A207" s="14"/>
      <c r="B207" s="41" t="s">
        <v>60</v>
      </c>
      <c r="C207" s="12"/>
      <c r="D207" s="44"/>
      <c r="E207" s="12"/>
      <c r="F207" s="35">
        <f>F205</f>
        <v>0</v>
      </c>
    </row>
    <row r="208" spans="1:6" ht="15" customHeight="1">
      <c r="A208" s="14"/>
      <c r="C208" s="11"/>
      <c r="E208" s="11"/>
      <c r="F208" s="8"/>
    </row>
    <row r="209" spans="1:6" ht="15" customHeight="1">
      <c r="A209" s="21"/>
      <c r="B209" s="16" t="s">
        <v>32</v>
      </c>
      <c r="C209" s="17"/>
      <c r="D209" s="18"/>
      <c r="E209" s="36" t="s">
        <v>12</v>
      </c>
      <c r="F209" s="34">
        <f>F207+F201+F45</f>
        <v>0</v>
      </c>
    </row>
    <row r="210" spans="1:6" ht="15" customHeight="1">
      <c r="A210" s="14"/>
      <c r="C210" s="11"/>
      <c r="E210" s="11"/>
      <c r="F210" s="8"/>
    </row>
    <row r="211" spans="1:6" ht="15" customHeight="1">
      <c r="A211" s="14"/>
      <c r="C211" s="11"/>
      <c r="E211" s="37" t="s">
        <v>11</v>
      </c>
      <c r="F211" s="34">
        <f>F213-F209</f>
        <v>0</v>
      </c>
    </row>
    <row r="212" spans="1:6" ht="15" customHeight="1">
      <c r="A212" s="14"/>
      <c r="C212" s="11"/>
      <c r="E212" s="11"/>
      <c r="F212" s="8"/>
    </row>
    <row r="213" spans="1:6" ht="15" customHeight="1">
      <c r="A213" s="22"/>
      <c r="B213" s="9"/>
      <c r="C213" s="15"/>
      <c r="D213" s="10"/>
      <c r="E213" s="37" t="s">
        <v>13</v>
      </c>
      <c r="F213" s="52">
        <f>F209*1.2</f>
        <v>0</v>
      </c>
    </row>
    <row r="214" spans="1:6" ht="15" customHeight="1">
      <c r="A214" s="4"/>
      <c r="B214" s="6"/>
      <c r="E214" s="4"/>
      <c r="F214" s="4"/>
    </row>
    <row r="215" spans="1:6" ht="15" customHeight="1">
      <c r="A215" s="4"/>
      <c r="B215" s="6"/>
      <c r="E215" s="4"/>
      <c r="F215" s="4"/>
    </row>
    <row r="216" spans="1:6" ht="15" customHeight="1">
      <c r="A216" s="4"/>
      <c r="B216" s="6"/>
      <c r="E216" s="4"/>
      <c r="F216" s="4"/>
    </row>
    <row r="217" spans="1:6" ht="15" customHeight="1">
      <c r="A217" s="4"/>
      <c r="B217" s="7"/>
      <c r="E217" s="4"/>
      <c r="F217" s="4"/>
    </row>
    <row r="218" spans="1:6" ht="15" customHeight="1">
      <c r="A218" s="4"/>
      <c r="D218" s="4"/>
      <c r="E218" s="4"/>
      <c r="F218" s="4"/>
    </row>
    <row r="219" spans="1:6" ht="15" customHeight="1">
      <c r="A219" s="4"/>
      <c r="D219" s="4"/>
      <c r="E219" s="4"/>
      <c r="F219" s="4"/>
    </row>
    <row r="220" spans="1:6" ht="15" customHeight="1">
      <c r="A220" s="4"/>
      <c r="D220" s="4"/>
      <c r="E220" s="4"/>
      <c r="F220" s="4"/>
    </row>
    <row r="221" spans="1:6" ht="15" customHeight="1">
      <c r="A221" s="4"/>
      <c r="D221" s="4"/>
      <c r="E221" s="4"/>
      <c r="F221" s="4"/>
    </row>
    <row r="222" spans="1:6" ht="15" customHeight="1">
      <c r="A222" s="4"/>
      <c r="D222" s="4"/>
      <c r="E222" s="4"/>
      <c r="F222" s="4"/>
    </row>
    <row r="223" spans="1:6" ht="15" customHeight="1">
      <c r="A223" s="4"/>
      <c r="D223" s="4"/>
      <c r="E223" s="4"/>
      <c r="F223" s="4"/>
    </row>
    <row r="224" spans="1:6" ht="15" customHeight="1">
      <c r="A224" s="4"/>
      <c r="D224" s="4"/>
      <c r="E224" s="4"/>
      <c r="F224" s="4"/>
    </row>
    <row r="225" spans="3:3" s="4" customFormat="1" ht="15" customHeight="1">
      <c r="C225" s="1"/>
    </row>
    <row r="226" spans="3:3" s="4" customFormat="1" ht="15" customHeight="1">
      <c r="C226" s="1"/>
    </row>
    <row r="227" spans="3:3" s="4" customFormat="1" ht="15" customHeight="1">
      <c r="C227" s="1"/>
    </row>
    <row r="228" spans="3:3" s="4" customFormat="1" ht="15" customHeight="1">
      <c r="C228" s="1"/>
    </row>
    <row r="229" spans="3:3" s="4" customFormat="1" ht="15" customHeight="1">
      <c r="C229" s="1"/>
    </row>
    <row r="230" spans="3:3" s="4" customFormat="1" ht="15" customHeight="1">
      <c r="C230" s="1"/>
    </row>
    <row r="231" spans="3:3" s="4" customFormat="1" ht="15" customHeight="1">
      <c r="C231" s="1"/>
    </row>
    <row r="232" spans="3:3" s="4" customFormat="1" ht="15" customHeight="1">
      <c r="C232" s="1"/>
    </row>
    <row r="233" spans="3:3" s="4" customFormat="1" ht="15" customHeight="1">
      <c r="C233" s="1"/>
    </row>
    <row r="234" spans="3:3" s="4" customFormat="1" ht="12.5">
      <c r="C234" s="1"/>
    </row>
    <row r="235" spans="3:3" s="4" customFormat="1" ht="12.5">
      <c r="C235" s="1"/>
    </row>
    <row r="236" spans="3:3" s="4" customFormat="1" ht="12.5">
      <c r="C236" s="1"/>
    </row>
    <row r="237" spans="3:3" s="4" customFormat="1" ht="12.5">
      <c r="C237" s="1"/>
    </row>
    <row r="238" spans="3:3" s="4" customFormat="1" ht="12.5">
      <c r="C238" s="1"/>
    </row>
    <row r="239" spans="3:3" s="4" customFormat="1" ht="12.5">
      <c r="C239" s="1"/>
    </row>
    <row r="240" spans="3:3" s="4" customFormat="1" ht="15" customHeight="1">
      <c r="C240" s="1"/>
    </row>
    <row r="241" spans="3:3" s="4" customFormat="1" ht="15" customHeight="1">
      <c r="C241" s="1"/>
    </row>
    <row r="242" spans="3:3" s="4" customFormat="1" ht="15" customHeight="1">
      <c r="C242" s="1"/>
    </row>
    <row r="243" spans="3:3" s="4" customFormat="1" ht="12.5">
      <c r="C243" s="1"/>
    </row>
    <row r="244" spans="3:3" s="4" customFormat="1" ht="15" customHeight="1">
      <c r="C244" s="1"/>
    </row>
    <row r="245" spans="3:3" s="4" customFormat="1" ht="12.5">
      <c r="C245" s="1"/>
    </row>
    <row r="246" spans="3:3" s="4" customFormat="1" ht="12.5">
      <c r="C246" s="1"/>
    </row>
    <row r="247" spans="3:3" s="4" customFormat="1" ht="12.5">
      <c r="C247" s="1"/>
    </row>
    <row r="248" spans="3:3" s="4" customFormat="1" ht="12.5">
      <c r="C248" s="1"/>
    </row>
    <row r="249" spans="3:3" s="4" customFormat="1" ht="12.5">
      <c r="C249" s="1"/>
    </row>
    <row r="250" spans="3:3" s="4" customFormat="1" ht="12.5">
      <c r="C250" s="1"/>
    </row>
    <row r="251" spans="3:3" s="4" customFormat="1" ht="12.5">
      <c r="C251" s="1"/>
    </row>
    <row r="252" spans="3:3" s="4" customFormat="1" ht="12.5">
      <c r="C252" s="1"/>
    </row>
    <row r="253" spans="3:3" s="4" customFormat="1" ht="12.5">
      <c r="C253" s="1"/>
    </row>
    <row r="254" spans="3:3" s="4" customFormat="1" ht="12.5">
      <c r="C254" s="1"/>
    </row>
    <row r="255" spans="3:3" s="4" customFormat="1" ht="12.5">
      <c r="C255" s="1"/>
    </row>
    <row r="256" spans="3:3" s="4" customFormat="1" ht="12.5">
      <c r="C256" s="1"/>
    </row>
    <row r="257" spans="3:3" s="4" customFormat="1" ht="12.5">
      <c r="C257" s="1"/>
    </row>
    <row r="258" spans="3:3" s="4" customFormat="1" ht="12.5">
      <c r="C258" s="1"/>
    </row>
    <row r="259" spans="3:3" s="4" customFormat="1" ht="12.5">
      <c r="C259" s="1"/>
    </row>
    <row r="260" spans="3:3" s="4" customFormat="1" ht="12.5">
      <c r="C260" s="1"/>
    </row>
    <row r="261" spans="3:3" s="4" customFormat="1" ht="12.5">
      <c r="C261" s="1"/>
    </row>
    <row r="262" spans="3:3" s="4" customFormat="1" ht="12.5">
      <c r="C262" s="1"/>
    </row>
    <row r="263" spans="3:3" s="4" customFormat="1" ht="12.5">
      <c r="C263" s="1"/>
    </row>
    <row r="264" spans="3:3" s="4" customFormat="1" ht="12.5">
      <c r="C264" s="1"/>
    </row>
    <row r="265" spans="3:3" s="4" customFormat="1" ht="12.5">
      <c r="C265" s="1"/>
    </row>
    <row r="266" spans="3:3" s="4" customFormat="1" ht="12.5">
      <c r="C266" s="1"/>
    </row>
    <row r="267" spans="3:3" s="4" customFormat="1" ht="12.5">
      <c r="C267" s="1"/>
    </row>
    <row r="268" spans="3:3" s="4" customFormat="1" ht="15" customHeight="1">
      <c r="C268" s="1"/>
    </row>
    <row r="269" spans="3:3" s="4" customFormat="1" ht="15" customHeight="1">
      <c r="C269" s="1"/>
    </row>
    <row r="270" spans="3:3" s="4" customFormat="1" ht="15" customHeight="1">
      <c r="C270" s="1"/>
    </row>
    <row r="271" spans="3:3" s="4" customFormat="1" ht="15" customHeight="1">
      <c r="C271" s="1"/>
    </row>
    <row r="272" spans="3:3" s="4" customFormat="1" ht="15" customHeight="1">
      <c r="C272" s="1"/>
    </row>
    <row r="273" spans="2:4" s="4" customFormat="1" ht="15" customHeight="1">
      <c r="C273" s="1"/>
    </row>
    <row r="274" spans="2:4" s="4" customFormat="1" ht="12.5">
      <c r="C274" s="1"/>
    </row>
    <row r="275" spans="2:4" s="4" customFormat="1" ht="12.5">
      <c r="C275" s="1"/>
    </row>
    <row r="276" spans="2:4" s="4" customFormat="1" ht="12.5">
      <c r="C276" s="1"/>
    </row>
    <row r="277" spans="2:4" s="4" customFormat="1" ht="12.5">
      <c r="C277" s="1"/>
    </row>
    <row r="278" spans="2:4" s="4" customFormat="1" ht="15" customHeight="1">
      <c r="C278" s="1"/>
    </row>
    <row r="279" spans="2:4" s="4" customFormat="1" ht="15" customHeight="1">
      <c r="C279" s="1"/>
    </row>
    <row r="280" spans="2:4" s="4" customFormat="1" ht="12.5">
      <c r="C280" s="1"/>
    </row>
    <row r="281" spans="2:4" s="4" customFormat="1" ht="15" customHeight="1">
      <c r="C281" s="1"/>
    </row>
    <row r="282" spans="2:4" s="4" customFormat="1" ht="15" customHeight="1">
      <c r="C282" s="1"/>
    </row>
    <row r="283" spans="2:4" s="4" customFormat="1" ht="15" customHeight="1">
      <c r="C283" s="1"/>
    </row>
    <row r="284" spans="2:4" s="3" customFormat="1" ht="15" customHeight="1">
      <c r="B284" s="4"/>
      <c r="C284" s="1"/>
      <c r="D284" s="4"/>
    </row>
    <row r="285" spans="2:4" s="3" customFormat="1" ht="15" customHeight="1">
      <c r="B285" s="4"/>
      <c r="C285" s="1"/>
      <c r="D285" s="4"/>
    </row>
    <row r="286" spans="2:4" s="3" customFormat="1" ht="15" customHeight="1">
      <c r="B286" s="4"/>
      <c r="C286" s="1"/>
      <c r="D286" s="4"/>
    </row>
    <row r="287" spans="2:4" s="3" customFormat="1" ht="15" customHeight="1">
      <c r="B287" s="4"/>
      <c r="C287" s="1"/>
      <c r="D287" s="4"/>
    </row>
    <row r="288" spans="2:4" s="3" customFormat="1" ht="15" customHeight="1">
      <c r="C288" s="1"/>
    </row>
    <row r="289" spans="1:6" s="3" customFormat="1" ht="15" customHeight="1">
      <c r="C289" s="1"/>
    </row>
    <row r="290" spans="1:6" s="3" customFormat="1" ht="15" customHeight="1">
      <c r="C290" s="1"/>
    </row>
    <row r="291" spans="1:6" s="3" customFormat="1" ht="15" customHeight="1">
      <c r="C291" s="1"/>
    </row>
    <row r="292" spans="1:6" s="3" customFormat="1" ht="15" customHeight="1">
      <c r="C292" s="1"/>
    </row>
    <row r="293" spans="1:6" s="3" customFormat="1" ht="15" customHeight="1">
      <c r="C293" s="1"/>
    </row>
    <row r="294" spans="1:6" s="3" customFormat="1" ht="15" customHeight="1">
      <c r="C294" s="1"/>
    </row>
    <row r="295" spans="1:6" s="3" customFormat="1" ht="15" customHeight="1">
      <c r="C295" s="1"/>
    </row>
    <row r="296" spans="1:6" ht="15" customHeight="1">
      <c r="A296" s="4"/>
      <c r="B296" s="3"/>
      <c r="D296" s="3"/>
      <c r="E296" s="4"/>
      <c r="F296" s="4"/>
    </row>
    <row r="297" spans="1:6" ht="12.5">
      <c r="A297" s="4"/>
      <c r="B297" s="3"/>
      <c r="D297" s="3"/>
      <c r="E297" s="4"/>
      <c r="F297" s="4"/>
    </row>
    <row r="298" spans="1:6" ht="12.5">
      <c r="A298" s="4"/>
      <c r="B298" s="3"/>
      <c r="D298" s="3"/>
      <c r="E298" s="4"/>
      <c r="F298" s="4"/>
    </row>
    <row r="299" spans="1:6" ht="15" customHeight="1">
      <c r="A299" s="4"/>
      <c r="B299" s="3"/>
      <c r="D299" s="3"/>
      <c r="E299" s="4"/>
      <c r="F299" s="4"/>
    </row>
    <row r="300" spans="1:6" s="4" customFormat="1" ht="15" customHeight="1">
      <c r="C300" s="1"/>
    </row>
    <row r="301" spans="1:6" s="3" customFormat="1" ht="12.5">
      <c r="B301" s="4"/>
      <c r="C301" s="1"/>
      <c r="D301" s="4"/>
    </row>
    <row r="302" spans="1:6" s="3" customFormat="1" ht="12.5">
      <c r="B302" s="4"/>
      <c r="C302" s="1"/>
      <c r="D302" s="4"/>
    </row>
    <row r="303" spans="1:6" s="3" customFormat="1" ht="12.5">
      <c r="B303" s="4"/>
      <c r="C303" s="1"/>
      <c r="D303" s="4"/>
    </row>
    <row r="304" spans="1:6" s="3" customFormat="1" ht="12.5">
      <c r="B304" s="4"/>
      <c r="C304" s="1"/>
      <c r="D304" s="4"/>
    </row>
    <row r="305" spans="3:3" s="3" customFormat="1" ht="12.5">
      <c r="C305" s="1"/>
    </row>
    <row r="306" spans="3:3" s="3" customFormat="1" ht="12.5">
      <c r="C306" s="1"/>
    </row>
    <row r="307" spans="3:3" s="3" customFormat="1" ht="12.5">
      <c r="C307" s="1"/>
    </row>
    <row r="308" spans="3:3" s="3" customFormat="1" ht="12.5">
      <c r="C308" s="1"/>
    </row>
    <row r="309" spans="3:3" s="3" customFormat="1" ht="12.5">
      <c r="C309" s="1"/>
    </row>
    <row r="310" spans="3:3" s="3" customFormat="1" ht="15" customHeight="1">
      <c r="C310" s="1"/>
    </row>
    <row r="311" spans="3:3" s="3" customFormat="1" ht="12.5">
      <c r="C311" s="1"/>
    </row>
    <row r="312" spans="3:3" s="3" customFormat="1" ht="15" customHeight="1">
      <c r="C312" s="1"/>
    </row>
    <row r="313" spans="3:3" s="3" customFormat="1" ht="15" customHeight="1">
      <c r="C313" s="1"/>
    </row>
    <row r="314" spans="3:3" s="3" customFormat="1" ht="12.5">
      <c r="C314" s="1"/>
    </row>
    <row r="315" spans="3:3" s="3" customFormat="1" ht="12.5">
      <c r="C315" s="1"/>
    </row>
    <row r="316" spans="3:3" s="3" customFormat="1" ht="12.5">
      <c r="C316" s="1"/>
    </row>
    <row r="317" spans="3:3" s="3" customFormat="1" ht="12.5">
      <c r="C317" s="1"/>
    </row>
    <row r="318" spans="3:3" s="3" customFormat="1" ht="15" customHeight="1">
      <c r="C318" s="1"/>
    </row>
    <row r="319" spans="3:3" s="3" customFormat="1" ht="15" customHeight="1">
      <c r="C319" s="1"/>
    </row>
    <row r="320" spans="3:3" s="3" customFormat="1" ht="12.5">
      <c r="C320" s="1"/>
    </row>
    <row r="321" spans="3:3" s="3" customFormat="1" ht="15" customHeight="1">
      <c r="C321" s="1"/>
    </row>
    <row r="322" spans="3:3" s="3" customFormat="1" ht="15" customHeight="1">
      <c r="C322" s="1"/>
    </row>
    <row r="323" spans="3:3" s="3" customFormat="1" ht="12.5">
      <c r="C323" s="1"/>
    </row>
    <row r="324" spans="3:3" s="3" customFormat="1" ht="12.5">
      <c r="C324" s="1"/>
    </row>
    <row r="325" spans="3:3" s="3" customFormat="1" ht="15" customHeight="1">
      <c r="C325" s="1"/>
    </row>
    <row r="326" spans="3:3" s="3" customFormat="1" ht="15" customHeight="1">
      <c r="C326" s="1"/>
    </row>
    <row r="327" spans="3:3" s="3" customFormat="1" ht="12.5">
      <c r="C327" s="1"/>
    </row>
    <row r="328" spans="3:3" s="3" customFormat="1" ht="15" customHeight="1">
      <c r="C328" s="1"/>
    </row>
    <row r="329" spans="3:3" s="3" customFormat="1" ht="15" customHeight="1">
      <c r="C329" s="1"/>
    </row>
    <row r="330" spans="3:3" s="3" customFormat="1" ht="12.5">
      <c r="C330" s="1"/>
    </row>
    <row r="331" spans="3:3" s="3" customFormat="1" ht="15" customHeight="1">
      <c r="C331" s="1"/>
    </row>
    <row r="332" spans="3:3" s="3" customFormat="1" ht="12.5">
      <c r="C332" s="1"/>
    </row>
    <row r="333" spans="3:3" s="3" customFormat="1" ht="12.5">
      <c r="C333" s="1"/>
    </row>
    <row r="334" spans="3:3" s="3" customFormat="1" ht="12.5">
      <c r="C334" s="1"/>
    </row>
    <row r="335" spans="3:3" s="3" customFormat="1" ht="12.5">
      <c r="C335" s="1"/>
    </row>
    <row r="336" spans="3:3" s="3" customFormat="1" ht="12.5">
      <c r="C336" s="1"/>
    </row>
    <row r="337" spans="1:6" s="3" customFormat="1" ht="15" customHeight="1">
      <c r="C337" s="1"/>
    </row>
    <row r="338" spans="1:6" s="3" customFormat="1" ht="15" customHeight="1">
      <c r="C338" s="1"/>
    </row>
    <row r="339" spans="1:6" s="3" customFormat="1" ht="12.5">
      <c r="C339" s="1"/>
    </row>
    <row r="340" spans="1:6" s="3" customFormat="1" ht="15" customHeight="1">
      <c r="C340" s="1"/>
    </row>
    <row r="341" spans="1:6" s="3" customFormat="1" ht="15" customHeight="1">
      <c r="C341" s="1"/>
    </row>
    <row r="342" spans="1:6" s="3" customFormat="1" ht="15" customHeight="1">
      <c r="C342" s="1"/>
    </row>
    <row r="343" spans="1:6" s="3" customFormat="1" ht="15" customHeight="1">
      <c r="C343" s="1"/>
    </row>
    <row r="344" spans="1:6" s="3" customFormat="1" ht="15" customHeight="1">
      <c r="C344" s="1"/>
    </row>
    <row r="345" spans="1:6" s="3" customFormat="1" ht="15" customHeight="1">
      <c r="C345" s="1"/>
    </row>
    <row r="346" spans="1:6" s="3" customFormat="1" ht="15" customHeight="1">
      <c r="C346" s="1"/>
    </row>
    <row r="347" spans="1:6" ht="15" customHeight="1">
      <c r="A347" s="4"/>
      <c r="B347" s="3"/>
      <c r="D347" s="3"/>
      <c r="E347" s="4"/>
      <c r="F347" s="4"/>
    </row>
    <row r="348" spans="1:6" ht="15" customHeight="1">
      <c r="A348" s="4"/>
      <c r="B348" s="3"/>
      <c r="D348" s="3"/>
      <c r="E348" s="4"/>
      <c r="F348" s="4"/>
    </row>
    <row r="349" spans="1:6" ht="15" customHeight="1">
      <c r="A349" s="4"/>
      <c r="B349" s="3"/>
      <c r="D349" s="3"/>
      <c r="E349" s="4"/>
      <c r="F349" s="4"/>
    </row>
    <row r="350" spans="1:6" ht="12.5">
      <c r="A350" s="4"/>
      <c r="B350" s="3"/>
      <c r="D350" s="3"/>
      <c r="E350" s="4"/>
      <c r="F350" s="4"/>
    </row>
    <row r="351" spans="1:6" s="4" customFormat="1" ht="15" customHeight="1">
      <c r="C351" s="1"/>
    </row>
    <row r="352" spans="1:6" s="4" customFormat="1" ht="15" customHeight="1">
      <c r="C352" s="1"/>
    </row>
    <row r="353" spans="3:3" s="4" customFormat="1" ht="15" customHeight="1">
      <c r="C353" s="1"/>
    </row>
    <row r="354" spans="3:3" s="4" customFormat="1" ht="15" customHeight="1">
      <c r="C354" s="1"/>
    </row>
    <row r="355" spans="3:3" s="4" customFormat="1" ht="15" customHeight="1">
      <c r="C355" s="1"/>
    </row>
    <row r="356" spans="3:3" s="4" customFormat="1" ht="12.5">
      <c r="C356" s="1"/>
    </row>
    <row r="357" spans="3:3" s="4" customFormat="1" ht="15" customHeight="1">
      <c r="C357" s="1"/>
    </row>
    <row r="358" spans="3:3" s="4" customFormat="1" ht="15" customHeight="1">
      <c r="C358" s="1"/>
    </row>
    <row r="359" spans="3:3" s="4" customFormat="1" ht="15" customHeight="1">
      <c r="C359" s="1"/>
    </row>
    <row r="360" spans="3:3" s="4" customFormat="1" ht="15" customHeight="1">
      <c r="C360" s="1"/>
    </row>
    <row r="361" spans="3:3" s="4" customFormat="1" ht="15" customHeight="1">
      <c r="C361" s="1"/>
    </row>
    <row r="362" spans="3:3" s="4" customFormat="1" ht="15" customHeight="1">
      <c r="C362" s="1"/>
    </row>
    <row r="363" spans="3:3" s="4" customFormat="1" ht="15" customHeight="1">
      <c r="C363" s="1"/>
    </row>
    <row r="364" spans="3:3" s="4" customFormat="1" ht="15" customHeight="1">
      <c r="C364" s="1"/>
    </row>
    <row r="365" spans="3:3" s="4" customFormat="1" ht="15" customHeight="1">
      <c r="C365" s="1"/>
    </row>
    <row r="366" spans="3:3" s="4" customFormat="1" ht="15" customHeight="1">
      <c r="C366" s="1"/>
    </row>
    <row r="367" spans="3:3" s="4" customFormat="1" ht="15" customHeight="1">
      <c r="C367" s="1"/>
    </row>
    <row r="368" spans="3:3" s="4" customFormat="1" ht="15" customHeight="1">
      <c r="C368" s="1"/>
    </row>
    <row r="369" spans="3:3" s="4" customFormat="1" ht="15" customHeight="1">
      <c r="C369" s="1"/>
    </row>
    <row r="370" spans="3:3" s="4" customFormat="1" ht="15" customHeight="1">
      <c r="C370" s="1"/>
    </row>
    <row r="371" spans="3:3" s="4" customFormat="1" ht="15" customHeight="1">
      <c r="C371" s="1"/>
    </row>
    <row r="372" spans="3:3" s="4" customFormat="1" ht="15" customHeight="1">
      <c r="C372" s="1"/>
    </row>
    <row r="373" spans="3:3" s="4" customFormat="1" ht="15" customHeight="1">
      <c r="C373" s="1"/>
    </row>
    <row r="374" spans="3:3" s="4" customFormat="1" ht="15" customHeight="1">
      <c r="C374" s="1"/>
    </row>
    <row r="375" spans="3:3" s="4" customFormat="1" ht="15" customHeight="1">
      <c r="C375" s="1"/>
    </row>
    <row r="376" spans="3:3" s="4" customFormat="1" ht="15" customHeight="1">
      <c r="C376" s="1"/>
    </row>
    <row r="377" spans="3:3" s="4" customFormat="1" ht="15" customHeight="1">
      <c r="C377" s="1"/>
    </row>
    <row r="378" spans="3:3" s="4" customFormat="1" ht="15" customHeight="1">
      <c r="C378" s="1"/>
    </row>
    <row r="379" spans="3:3" s="4" customFormat="1" ht="15" customHeight="1">
      <c r="C379" s="1"/>
    </row>
    <row r="380" spans="3:3" s="4" customFormat="1" ht="15" customHeight="1">
      <c r="C380" s="1"/>
    </row>
    <row r="381" spans="3:3" s="4" customFormat="1" ht="15" customHeight="1">
      <c r="C381" s="1"/>
    </row>
    <row r="382" spans="3:3" s="4" customFormat="1" ht="15.75" customHeight="1">
      <c r="C382" s="1"/>
    </row>
    <row r="383" spans="3:3" s="4" customFormat="1" ht="15" customHeight="1">
      <c r="C383" s="1"/>
    </row>
    <row r="384" spans="3:3" s="4" customFormat="1" ht="15" customHeight="1">
      <c r="C384" s="1"/>
    </row>
    <row r="385" spans="3:3" s="4" customFormat="1" ht="15" customHeight="1">
      <c r="C385" s="1"/>
    </row>
    <row r="386" spans="3:3" s="4" customFormat="1" ht="15" customHeight="1">
      <c r="C386" s="1"/>
    </row>
    <row r="387" spans="3:3" s="4" customFormat="1" ht="15" customHeight="1">
      <c r="C387" s="1"/>
    </row>
    <row r="388" spans="3:3" s="4" customFormat="1" ht="15" customHeight="1">
      <c r="C388" s="1"/>
    </row>
    <row r="389" spans="3:3" s="4" customFormat="1" ht="15" customHeight="1">
      <c r="C389" s="1"/>
    </row>
    <row r="390" spans="3:3" s="4" customFormat="1" ht="15" customHeight="1">
      <c r="C390" s="1"/>
    </row>
    <row r="391" spans="3:3" s="4" customFormat="1" ht="15" customHeight="1">
      <c r="C391" s="1"/>
    </row>
    <row r="392" spans="3:3" s="4" customFormat="1" ht="15" customHeight="1">
      <c r="C392" s="1"/>
    </row>
    <row r="393" spans="3:3" s="4" customFormat="1" ht="15" customHeight="1">
      <c r="C393" s="1"/>
    </row>
    <row r="394" spans="3:3" s="4" customFormat="1" ht="15" customHeight="1">
      <c r="C394" s="1"/>
    </row>
    <row r="395" spans="3:3" s="4" customFormat="1" ht="15" customHeight="1">
      <c r="C395" s="1"/>
    </row>
    <row r="396" spans="3:3" s="4" customFormat="1" ht="15" customHeight="1">
      <c r="C396" s="1"/>
    </row>
    <row r="397" spans="3:3" s="4" customFormat="1" ht="15" customHeight="1">
      <c r="C397" s="1"/>
    </row>
    <row r="398" spans="3:3" s="4" customFormat="1" ht="15" customHeight="1">
      <c r="C398" s="1"/>
    </row>
    <row r="399" spans="3:3" s="4" customFormat="1" ht="15" customHeight="1">
      <c r="C399" s="1"/>
    </row>
    <row r="400" spans="3:3" s="4" customFormat="1" ht="15" customHeight="1">
      <c r="C400" s="1"/>
    </row>
    <row r="401" spans="3:3" s="4" customFormat="1" ht="15" customHeight="1">
      <c r="C401" s="1"/>
    </row>
    <row r="402" spans="3:3" s="4" customFormat="1" ht="15" customHeight="1">
      <c r="C402" s="1"/>
    </row>
    <row r="403" spans="3:3" s="4" customFormat="1" ht="15" customHeight="1">
      <c r="C403" s="1"/>
    </row>
    <row r="404" spans="3:3" s="4" customFormat="1" ht="15" customHeight="1">
      <c r="C404" s="1"/>
    </row>
    <row r="405" spans="3:3" s="4" customFormat="1" ht="15" customHeight="1">
      <c r="C405" s="1"/>
    </row>
    <row r="406" spans="3:3" s="4" customFormat="1" ht="15" customHeight="1">
      <c r="C406" s="1"/>
    </row>
    <row r="407" spans="3:3" s="4" customFormat="1" ht="15" customHeight="1">
      <c r="C407" s="1"/>
    </row>
    <row r="408" spans="3:3" s="4" customFormat="1" ht="15" customHeight="1">
      <c r="C408" s="1"/>
    </row>
    <row r="409" spans="3:3" s="4" customFormat="1" ht="15" customHeight="1">
      <c r="C409" s="1"/>
    </row>
    <row r="410" spans="3:3" s="4" customFormat="1" ht="15" customHeight="1">
      <c r="C410" s="1"/>
    </row>
    <row r="411" spans="3:3" s="4" customFormat="1" ht="15" customHeight="1">
      <c r="C411" s="1"/>
    </row>
    <row r="412" spans="3:3" s="4" customFormat="1" ht="15" customHeight="1">
      <c r="C412" s="1"/>
    </row>
    <row r="413" spans="3:3" s="4" customFormat="1" ht="15" customHeight="1">
      <c r="C413" s="1"/>
    </row>
    <row r="414" spans="3:3" s="4" customFormat="1" ht="15" customHeight="1">
      <c r="C414" s="1"/>
    </row>
    <row r="415" spans="3:3" s="4" customFormat="1" ht="15" customHeight="1">
      <c r="C415" s="1"/>
    </row>
    <row r="416" spans="3:3" s="4" customFormat="1" ht="15" customHeight="1">
      <c r="C416" s="1"/>
    </row>
    <row r="417" spans="3:3" s="4" customFormat="1" ht="15" customHeight="1">
      <c r="C417" s="1"/>
    </row>
    <row r="418" spans="3:3" s="4" customFormat="1" ht="15" customHeight="1">
      <c r="C418" s="1"/>
    </row>
    <row r="419" spans="3:3" s="4" customFormat="1" ht="15" customHeight="1">
      <c r="C419" s="1"/>
    </row>
    <row r="420" spans="3:3" s="4" customFormat="1" ht="15" customHeight="1">
      <c r="C420" s="1"/>
    </row>
    <row r="421" spans="3:3" s="4" customFormat="1" ht="15" customHeight="1">
      <c r="C421" s="1"/>
    </row>
    <row r="422" spans="3:3" s="4" customFormat="1" ht="15" customHeight="1">
      <c r="C422" s="1"/>
    </row>
    <row r="423" spans="3:3" s="4" customFormat="1" ht="15" customHeight="1">
      <c r="C423" s="1"/>
    </row>
    <row r="424" spans="3:3" s="4" customFormat="1" ht="15" customHeight="1">
      <c r="C424" s="1"/>
    </row>
    <row r="425" spans="3:3" s="4" customFormat="1" ht="12.5">
      <c r="C425" s="1"/>
    </row>
    <row r="426" spans="3:3" s="4" customFormat="1" ht="12.5">
      <c r="C426" s="1"/>
    </row>
    <row r="427" spans="3:3" s="4" customFormat="1" ht="12.5">
      <c r="C427" s="1"/>
    </row>
    <row r="428" spans="3:3" s="4" customFormat="1" ht="12.5">
      <c r="C428" s="1"/>
    </row>
    <row r="429" spans="3:3" s="4" customFormat="1" ht="12.5">
      <c r="C429" s="1"/>
    </row>
    <row r="430" spans="3:3" s="4" customFormat="1" ht="15" customHeight="1">
      <c r="C430" s="1"/>
    </row>
    <row r="431" spans="3:3" s="4" customFormat="1" ht="15" customHeight="1">
      <c r="C431" s="1"/>
    </row>
    <row r="432" spans="3:3" s="4" customFormat="1" ht="15" customHeight="1">
      <c r="C432" s="1"/>
    </row>
    <row r="433" spans="3:3" s="4" customFormat="1" ht="15" customHeight="1">
      <c r="C433" s="1"/>
    </row>
    <row r="434" spans="3:3" s="4" customFormat="1" ht="15" customHeight="1">
      <c r="C434" s="1"/>
    </row>
    <row r="435" spans="3:3" s="4" customFormat="1" ht="12.5">
      <c r="C435" s="1"/>
    </row>
    <row r="436" spans="3:3" s="4" customFormat="1" ht="12.5">
      <c r="C436" s="1"/>
    </row>
    <row r="437" spans="3:3" s="4" customFormat="1" ht="15" customHeight="1">
      <c r="C437" s="1"/>
    </row>
    <row r="438" spans="3:3" s="4" customFormat="1" ht="15" customHeight="1">
      <c r="C438" s="1"/>
    </row>
    <row r="439" spans="3:3" s="4" customFormat="1" ht="15" customHeight="1">
      <c r="C439" s="1"/>
    </row>
    <row r="440" spans="3:3" s="4" customFormat="1" ht="15" customHeight="1">
      <c r="C440" s="1"/>
    </row>
    <row r="441" spans="3:3" s="4" customFormat="1" ht="12.5">
      <c r="C441" s="1"/>
    </row>
    <row r="442" spans="3:3" s="4" customFormat="1" ht="12.5">
      <c r="C442" s="1"/>
    </row>
    <row r="443" spans="3:3" s="4" customFormat="1" ht="12.5">
      <c r="C443" s="1"/>
    </row>
    <row r="444" spans="3:3" s="4" customFormat="1" ht="12.5">
      <c r="C444" s="1"/>
    </row>
    <row r="445" spans="3:3" s="4" customFormat="1" ht="15" customHeight="1">
      <c r="C445" s="1"/>
    </row>
    <row r="446" spans="3:3" s="4" customFormat="1" ht="15" customHeight="1">
      <c r="C446" s="1"/>
    </row>
    <row r="447" spans="3:3" s="4" customFormat="1" ht="15" customHeight="1">
      <c r="C447" s="1"/>
    </row>
    <row r="448" spans="3:3" s="4" customFormat="1" ht="15" customHeight="1">
      <c r="C448" s="1"/>
    </row>
    <row r="449" spans="3:3" s="4" customFormat="1" ht="12.5">
      <c r="C449" s="1"/>
    </row>
    <row r="450" spans="3:3" s="4" customFormat="1" ht="15" customHeight="1">
      <c r="C450" s="1"/>
    </row>
    <row r="451" spans="3:3" s="4" customFormat="1" ht="15" customHeight="1">
      <c r="C451" s="1"/>
    </row>
    <row r="452" spans="3:3" s="4" customFormat="1" ht="15" customHeight="1">
      <c r="C452" s="1"/>
    </row>
    <row r="453" spans="3:3" s="4" customFormat="1" ht="15" customHeight="1">
      <c r="C453" s="1"/>
    </row>
    <row r="454" spans="3:3" s="4" customFormat="1" ht="15" customHeight="1">
      <c r="C454" s="1"/>
    </row>
    <row r="455" spans="3:3" s="4" customFormat="1" ht="15" customHeight="1">
      <c r="C455" s="1"/>
    </row>
    <row r="456" spans="3:3" s="4" customFormat="1" ht="15" customHeight="1">
      <c r="C456" s="1"/>
    </row>
    <row r="457" spans="3:3" s="4" customFormat="1" ht="15" customHeight="1">
      <c r="C457" s="1"/>
    </row>
    <row r="458" spans="3:3" s="4" customFormat="1" ht="15" customHeight="1">
      <c r="C458" s="1"/>
    </row>
    <row r="459" spans="3:3" s="4" customFormat="1" ht="15" customHeight="1">
      <c r="C459" s="1"/>
    </row>
    <row r="460" spans="3:3" s="4" customFormat="1" ht="15" customHeight="1">
      <c r="C460" s="1"/>
    </row>
    <row r="461" spans="3:3" s="4" customFormat="1" ht="15" customHeight="1">
      <c r="C461" s="1"/>
    </row>
    <row r="462" spans="3:3" s="4" customFormat="1" ht="15" customHeight="1">
      <c r="C462" s="1"/>
    </row>
    <row r="463" spans="3:3" s="4" customFormat="1" ht="15" customHeight="1">
      <c r="C463" s="1"/>
    </row>
    <row r="464" spans="3:3" s="4" customFormat="1" ht="15" customHeight="1">
      <c r="C464" s="1"/>
    </row>
    <row r="465" spans="3:3" s="4" customFormat="1" ht="15" customHeight="1">
      <c r="C465" s="1"/>
    </row>
    <row r="466" spans="3:3" s="4" customFormat="1" ht="15" customHeight="1">
      <c r="C466" s="1"/>
    </row>
    <row r="467" spans="3:3" s="4" customFormat="1" ht="15" customHeight="1">
      <c r="C467" s="1"/>
    </row>
    <row r="468" spans="3:3" s="4" customFormat="1" ht="15" customHeight="1">
      <c r="C468" s="1"/>
    </row>
    <row r="469" spans="3:3" s="4" customFormat="1" ht="15" customHeight="1">
      <c r="C469" s="1"/>
    </row>
    <row r="470" spans="3:3" s="4" customFormat="1" ht="15" customHeight="1">
      <c r="C470" s="1"/>
    </row>
    <row r="471" spans="3:3" s="4" customFormat="1" ht="15" customHeight="1">
      <c r="C471" s="1"/>
    </row>
    <row r="472" spans="3:3" s="4" customFormat="1" ht="15" customHeight="1">
      <c r="C472" s="1"/>
    </row>
    <row r="473" spans="3:3" s="4" customFormat="1" ht="15" customHeight="1">
      <c r="C473" s="1"/>
    </row>
    <row r="474" spans="3:3" s="4" customFormat="1" ht="15" customHeight="1">
      <c r="C474" s="1"/>
    </row>
    <row r="475" spans="3:3" s="4" customFormat="1" ht="15" customHeight="1">
      <c r="C475" s="1"/>
    </row>
    <row r="476" spans="3:3" s="4" customFormat="1" ht="15" customHeight="1">
      <c r="C476" s="1"/>
    </row>
    <row r="477" spans="3:3" s="4" customFormat="1" ht="15" customHeight="1">
      <c r="C477" s="1"/>
    </row>
    <row r="478" spans="3:3" s="4" customFormat="1" ht="15" customHeight="1">
      <c r="C478" s="1"/>
    </row>
    <row r="479" spans="3:3" s="4" customFormat="1" ht="15" customHeight="1">
      <c r="C479" s="1"/>
    </row>
    <row r="480" spans="3:3" s="4" customFormat="1" ht="15" customHeight="1">
      <c r="C480" s="1"/>
    </row>
    <row r="481" spans="3:3" s="4" customFormat="1" ht="15" customHeight="1">
      <c r="C481" s="1"/>
    </row>
    <row r="482" spans="3:3" s="4" customFormat="1" ht="15" customHeight="1">
      <c r="C482" s="1"/>
    </row>
    <row r="483" spans="3:3" s="4" customFormat="1" ht="15" customHeight="1">
      <c r="C483" s="1"/>
    </row>
    <row r="484" spans="3:3" s="4" customFormat="1" ht="15" customHeight="1">
      <c r="C484" s="1"/>
    </row>
    <row r="485" spans="3:3" s="4" customFormat="1" ht="15" customHeight="1">
      <c r="C485" s="1"/>
    </row>
    <row r="486" spans="3:3" s="4" customFormat="1" ht="15" customHeight="1">
      <c r="C486" s="1"/>
    </row>
    <row r="487" spans="3:3" s="4" customFormat="1" ht="15" customHeight="1">
      <c r="C487" s="1"/>
    </row>
    <row r="488" spans="3:3" s="4" customFormat="1" ht="15" customHeight="1">
      <c r="C488" s="1"/>
    </row>
    <row r="489" spans="3:3" s="4" customFormat="1" ht="15" customHeight="1">
      <c r="C489" s="1"/>
    </row>
    <row r="490" spans="3:3" s="4" customFormat="1" ht="15" customHeight="1">
      <c r="C490" s="1"/>
    </row>
    <row r="491" spans="3:3" s="4" customFormat="1" ht="15" customHeight="1">
      <c r="C491" s="1"/>
    </row>
    <row r="492" spans="3:3" s="4" customFormat="1" ht="15" customHeight="1">
      <c r="C492" s="1"/>
    </row>
    <row r="493" spans="3:3" s="4" customFormat="1" ht="15" customHeight="1">
      <c r="C493" s="1"/>
    </row>
    <row r="494" spans="3:3" s="4" customFormat="1" ht="15" customHeight="1">
      <c r="C494" s="1"/>
    </row>
    <row r="495" spans="3:3" s="4" customFormat="1" ht="12.5">
      <c r="C495" s="1"/>
    </row>
    <row r="496" spans="3:3" s="4" customFormat="1" ht="15" customHeight="1">
      <c r="C496" s="1"/>
    </row>
    <row r="497" spans="3:3" s="4" customFormat="1" ht="12.5">
      <c r="C497" s="1"/>
    </row>
    <row r="498" spans="3:3" s="4" customFormat="1" ht="12.5">
      <c r="C498" s="1"/>
    </row>
    <row r="499" spans="3:3" s="4" customFormat="1" ht="15" customHeight="1">
      <c r="C499" s="1"/>
    </row>
    <row r="500" spans="3:3" s="4" customFormat="1" ht="15" customHeight="1">
      <c r="C500" s="1"/>
    </row>
    <row r="501" spans="3:3" s="4" customFormat="1" ht="15" customHeight="1">
      <c r="C501" s="1"/>
    </row>
    <row r="502" spans="3:3" s="4" customFormat="1" ht="15" customHeight="1">
      <c r="C502" s="1"/>
    </row>
    <row r="503" spans="3:3" s="4" customFormat="1" ht="15" customHeight="1">
      <c r="C503" s="1"/>
    </row>
    <row r="504" spans="3:3" s="4" customFormat="1" ht="12.5">
      <c r="C504" s="1"/>
    </row>
    <row r="505" spans="3:3" s="4" customFormat="1" ht="12.5">
      <c r="C505" s="1"/>
    </row>
    <row r="506" spans="3:3" s="4" customFormat="1" ht="12.5">
      <c r="C506" s="1"/>
    </row>
    <row r="507" spans="3:3" s="4" customFormat="1" ht="12.5">
      <c r="C507" s="1"/>
    </row>
    <row r="508" spans="3:3" s="4" customFormat="1" ht="12.5">
      <c r="C508" s="1"/>
    </row>
    <row r="509" spans="3:3" s="4" customFormat="1" ht="15" customHeight="1">
      <c r="C509" s="1"/>
    </row>
    <row r="510" spans="3:3" s="4" customFormat="1" ht="15" customHeight="1">
      <c r="C510" s="1"/>
    </row>
    <row r="511" spans="3:3" s="4" customFormat="1" ht="15" customHeight="1">
      <c r="C511" s="1"/>
    </row>
    <row r="512" spans="3:3" s="4" customFormat="1" ht="15" customHeight="1">
      <c r="C512" s="1"/>
    </row>
    <row r="513" spans="3:3" s="4" customFormat="1" ht="15" customHeight="1">
      <c r="C513" s="1"/>
    </row>
    <row r="514" spans="3:3" s="4" customFormat="1" ht="15" customHeight="1">
      <c r="C514" s="1"/>
    </row>
    <row r="515" spans="3:3" s="4" customFormat="1" ht="15" customHeight="1">
      <c r="C515" s="1"/>
    </row>
    <row r="516" spans="3:3" s="4" customFormat="1" ht="15" customHeight="1">
      <c r="C516" s="1"/>
    </row>
    <row r="517" spans="3:3" s="4" customFormat="1" ht="15" customHeight="1">
      <c r="C517" s="1"/>
    </row>
    <row r="518" spans="3:3" s="4" customFormat="1" ht="15" customHeight="1">
      <c r="C518" s="1"/>
    </row>
    <row r="519" spans="3:3" s="4" customFormat="1" ht="15" customHeight="1">
      <c r="C519" s="1"/>
    </row>
    <row r="520" spans="3:3" s="4" customFormat="1" ht="15" customHeight="1">
      <c r="C520" s="1"/>
    </row>
    <row r="521" spans="3:3" s="4" customFormat="1" ht="15" customHeight="1">
      <c r="C521" s="1"/>
    </row>
    <row r="522" spans="3:3" s="4" customFormat="1" ht="15" customHeight="1">
      <c r="C522" s="1"/>
    </row>
    <row r="523" spans="3:3" s="4" customFormat="1" ht="15" customHeight="1">
      <c r="C523" s="1"/>
    </row>
    <row r="524" spans="3:3" s="4" customFormat="1" ht="15" customHeight="1">
      <c r="C524" s="1"/>
    </row>
    <row r="525" spans="3:3" s="4" customFormat="1" ht="12.5">
      <c r="C525" s="1"/>
    </row>
    <row r="526" spans="3:3" s="4" customFormat="1" ht="15" customHeight="1">
      <c r="C526" s="1"/>
    </row>
    <row r="527" spans="3:3" s="4" customFormat="1" ht="15" customHeight="1">
      <c r="C527" s="1"/>
    </row>
    <row r="528" spans="3:3" s="4" customFormat="1" ht="15" customHeight="1">
      <c r="C528" s="1"/>
    </row>
    <row r="529" spans="3:3" s="4" customFormat="1" ht="15" customHeight="1">
      <c r="C529" s="1"/>
    </row>
    <row r="530" spans="3:3" s="4" customFormat="1" ht="15" customHeight="1">
      <c r="C530" s="1"/>
    </row>
    <row r="531" spans="3:3" s="4" customFormat="1" ht="15" customHeight="1">
      <c r="C531" s="1"/>
    </row>
    <row r="532" spans="3:3" s="4" customFormat="1" ht="12.5">
      <c r="C532" s="1"/>
    </row>
    <row r="533" spans="3:3" s="4" customFormat="1" ht="12.5">
      <c r="C533" s="1"/>
    </row>
    <row r="534" spans="3:3" s="4" customFormat="1" ht="15" customHeight="1">
      <c r="C534" s="1"/>
    </row>
    <row r="535" spans="3:3" s="4" customFormat="1" ht="12.5">
      <c r="C535" s="1"/>
    </row>
    <row r="536" spans="3:3" s="4" customFormat="1" ht="12.5">
      <c r="C536" s="1"/>
    </row>
    <row r="537" spans="3:3" s="4" customFormat="1" ht="12.5">
      <c r="C537" s="1"/>
    </row>
    <row r="538" spans="3:3" s="4" customFormat="1" ht="12.5">
      <c r="C538" s="1"/>
    </row>
    <row r="539" spans="3:3" s="4" customFormat="1" ht="15" customHeight="1">
      <c r="C539" s="1"/>
    </row>
    <row r="540" spans="3:3" s="4" customFormat="1" ht="15" customHeight="1">
      <c r="C540" s="1"/>
    </row>
    <row r="541" spans="3:3" s="4" customFormat="1" ht="15" customHeight="1">
      <c r="C541" s="1"/>
    </row>
    <row r="542" spans="3:3" s="4" customFormat="1" ht="15" customHeight="1">
      <c r="C542" s="1"/>
    </row>
    <row r="543" spans="3:3" s="4" customFormat="1" ht="15" customHeight="1">
      <c r="C543" s="1"/>
    </row>
    <row r="544" spans="3:3" s="4" customFormat="1" ht="12.5">
      <c r="C544" s="1"/>
    </row>
    <row r="545" spans="3:3" s="4" customFormat="1" ht="12.5">
      <c r="C545" s="1"/>
    </row>
    <row r="546" spans="3:3" s="4" customFormat="1" ht="15" customHeight="1">
      <c r="C546" s="1"/>
    </row>
    <row r="547" spans="3:3" s="4" customFormat="1" ht="15" customHeight="1">
      <c r="C547" s="1"/>
    </row>
    <row r="548" spans="3:3" s="4" customFormat="1" ht="15" customHeight="1">
      <c r="C548" s="1"/>
    </row>
    <row r="549" spans="3:3" s="4" customFormat="1" ht="15" customHeight="1">
      <c r="C549" s="1"/>
    </row>
    <row r="550" spans="3:3" s="4" customFormat="1" ht="15" customHeight="1">
      <c r="C550" s="1"/>
    </row>
    <row r="551" spans="3:3" s="4" customFormat="1" ht="15" customHeight="1">
      <c r="C551" s="1"/>
    </row>
    <row r="552" spans="3:3" s="4" customFormat="1" ht="15" customHeight="1">
      <c r="C552" s="1"/>
    </row>
    <row r="553" spans="3:3" s="4" customFormat="1" ht="15" customHeight="1">
      <c r="C553" s="1"/>
    </row>
    <row r="554" spans="3:3" s="4" customFormat="1" ht="15" customHeight="1">
      <c r="C554" s="1"/>
    </row>
    <row r="555" spans="3:3" s="4" customFormat="1" ht="15" customHeight="1">
      <c r="C555" s="1"/>
    </row>
    <row r="556" spans="3:3" s="4" customFormat="1" ht="15" customHeight="1">
      <c r="C556" s="1"/>
    </row>
    <row r="557" spans="3:3" s="4" customFormat="1" ht="15" customHeight="1">
      <c r="C557" s="1"/>
    </row>
    <row r="558" spans="3:3" s="4" customFormat="1" ht="15" customHeight="1">
      <c r="C558" s="1"/>
    </row>
    <row r="559" spans="3:3" s="4" customFormat="1" ht="15" customHeight="1">
      <c r="C559" s="1"/>
    </row>
    <row r="560" spans="3:3" s="4" customFormat="1" ht="15" customHeight="1">
      <c r="C560" s="1"/>
    </row>
    <row r="561" spans="3:3" s="4" customFormat="1" ht="15" customHeight="1">
      <c r="C561" s="1"/>
    </row>
    <row r="562" spans="3:3" s="4" customFormat="1" ht="15" customHeight="1">
      <c r="C562" s="1"/>
    </row>
    <row r="563" spans="3:3" s="4" customFormat="1" ht="15" customHeight="1">
      <c r="C563" s="1"/>
    </row>
    <row r="564" spans="3:3" s="4" customFormat="1" ht="15" customHeight="1">
      <c r="C564" s="1"/>
    </row>
    <row r="565" spans="3:3" s="4" customFormat="1" ht="15" customHeight="1">
      <c r="C565" s="1"/>
    </row>
    <row r="566" spans="3:3" s="4" customFormat="1" ht="15" customHeight="1">
      <c r="C566" s="1"/>
    </row>
    <row r="567" spans="3:3" s="4" customFormat="1" ht="15" customHeight="1">
      <c r="C567" s="1"/>
    </row>
    <row r="568" spans="3:3" s="4" customFormat="1" ht="15" customHeight="1">
      <c r="C568" s="1"/>
    </row>
    <row r="569" spans="3:3" s="4" customFormat="1" ht="15" customHeight="1">
      <c r="C569" s="1"/>
    </row>
    <row r="570" spans="3:3" s="4" customFormat="1" ht="15" customHeight="1">
      <c r="C570" s="1"/>
    </row>
    <row r="571" spans="3:3" s="4" customFormat="1" ht="15" customHeight="1">
      <c r="C571" s="1"/>
    </row>
    <row r="572" spans="3:3" s="4" customFormat="1" ht="15" customHeight="1">
      <c r="C572" s="1"/>
    </row>
    <row r="573" spans="3:3" s="4" customFormat="1" ht="15" customHeight="1">
      <c r="C573" s="1"/>
    </row>
    <row r="574" spans="3:3" s="4" customFormat="1" ht="15" customHeight="1">
      <c r="C574" s="1"/>
    </row>
    <row r="575" spans="3:3" s="4" customFormat="1" ht="15" customHeight="1">
      <c r="C575" s="1"/>
    </row>
    <row r="576" spans="3:3" s="4" customFormat="1" ht="15" customHeight="1">
      <c r="C576" s="1"/>
    </row>
    <row r="577" spans="3:3" s="4" customFormat="1" ht="15" customHeight="1">
      <c r="C577" s="1"/>
    </row>
    <row r="578" spans="3:3" s="4" customFormat="1" ht="15" customHeight="1">
      <c r="C578" s="1"/>
    </row>
    <row r="579" spans="3:3" s="4" customFormat="1" ht="15" customHeight="1">
      <c r="C579" s="1"/>
    </row>
    <row r="580" spans="3:3" s="4" customFormat="1" ht="15" customHeight="1">
      <c r="C580" s="1"/>
    </row>
    <row r="581" spans="3:3" s="4" customFormat="1" ht="15" customHeight="1">
      <c r="C581" s="1"/>
    </row>
    <row r="582" spans="3:3" s="4" customFormat="1" ht="15" customHeight="1">
      <c r="C582" s="1"/>
    </row>
    <row r="583" spans="3:3" s="4" customFormat="1" ht="15" customHeight="1">
      <c r="C583" s="1"/>
    </row>
    <row r="584" spans="3:3" s="4" customFormat="1" ht="12.5">
      <c r="C584" s="1"/>
    </row>
    <row r="585" spans="3:3" s="4" customFormat="1" ht="15" customHeight="1">
      <c r="C585" s="1"/>
    </row>
    <row r="586" spans="3:3" s="4" customFormat="1" ht="15" customHeight="1">
      <c r="C586" s="1"/>
    </row>
    <row r="587" spans="3:3" s="4" customFormat="1" ht="15" customHeight="1">
      <c r="C587" s="1"/>
    </row>
    <row r="588" spans="3:3" s="4" customFormat="1" ht="15" customHeight="1">
      <c r="C588" s="1"/>
    </row>
    <row r="589" spans="3:3" s="4" customFormat="1" ht="15" customHeight="1">
      <c r="C589" s="1"/>
    </row>
    <row r="590" spans="3:3" s="4" customFormat="1" ht="15" customHeight="1">
      <c r="C590" s="1"/>
    </row>
    <row r="591" spans="3:3" s="4" customFormat="1" ht="15" customHeight="1">
      <c r="C591" s="1"/>
    </row>
    <row r="592" spans="3:3" s="4" customFormat="1" ht="15" customHeight="1">
      <c r="C592" s="1"/>
    </row>
    <row r="593" spans="3:3" s="4" customFormat="1" ht="15" customHeight="1">
      <c r="C593" s="1"/>
    </row>
    <row r="594" spans="3:3" s="4" customFormat="1" ht="15" customHeight="1">
      <c r="C594" s="1"/>
    </row>
    <row r="595" spans="3:3" s="4" customFormat="1" ht="15" customHeight="1">
      <c r="C595" s="1"/>
    </row>
    <row r="596" spans="3:3" s="4" customFormat="1" ht="15" customHeight="1">
      <c r="C596" s="1"/>
    </row>
    <row r="597" spans="3:3" s="4" customFormat="1" ht="15" customHeight="1">
      <c r="C597" s="1"/>
    </row>
    <row r="598" spans="3:3" s="4" customFormat="1" ht="15" customHeight="1">
      <c r="C598" s="1"/>
    </row>
    <row r="599" spans="3:3" s="4" customFormat="1" ht="15" customHeight="1">
      <c r="C599" s="1"/>
    </row>
    <row r="600" spans="3:3" s="4" customFormat="1" ht="15" customHeight="1">
      <c r="C600" s="1"/>
    </row>
    <row r="601" spans="3:3" s="4" customFormat="1" ht="15" customHeight="1">
      <c r="C601" s="1"/>
    </row>
    <row r="602" spans="3:3" s="4" customFormat="1" ht="15" customHeight="1">
      <c r="C602" s="1"/>
    </row>
    <row r="603" spans="3:3" s="4" customFormat="1" ht="15" customHeight="1">
      <c r="C603" s="1"/>
    </row>
    <row r="604" spans="3:3" s="4" customFormat="1" ht="15" customHeight="1">
      <c r="C604" s="1"/>
    </row>
    <row r="605" spans="3:3" s="4" customFormat="1" ht="15" customHeight="1">
      <c r="C605" s="1"/>
    </row>
    <row r="606" spans="3:3" s="4" customFormat="1" ht="15" customHeight="1">
      <c r="C606" s="1"/>
    </row>
    <row r="607" spans="3:3" s="4" customFormat="1" ht="15" customHeight="1">
      <c r="C607" s="1"/>
    </row>
    <row r="608" spans="3:3" s="4" customFormat="1" ht="15" customHeight="1">
      <c r="C608" s="1"/>
    </row>
    <row r="609" spans="3:3" s="4" customFormat="1" ht="15" customHeight="1">
      <c r="C609" s="1"/>
    </row>
    <row r="610" spans="3:3" s="4" customFormat="1" ht="15" customHeight="1">
      <c r="C610" s="1"/>
    </row>
    <row r="611" spans="3:3" s="4" customFormat="1" ht="15" customHeight="1">
      <c r="C611" s="1"/>
    </row>
    <row r="612" spans="3:3" s="4" customFormat="1" ht="15" customHeight="1">
      <c r="C612" s="1"/>
    </row>
    <row r="613" spans="3:3" s="4" customFormat="1" ht="15" customHeight="1">
      <c r="C613" s="1"/>
    </row>
    <row r="614" spans="3:3" s="4" customFormat="1" ht="15" customHeight="1">
      <c r="C614" s="1"/>
    </row>
    <row r="615" spans="3:3" s="4" customFormat="1" ht="15" customHeight="1">
      <c r="C615" s="1"/>
    </row>
    <row r="616" spans="3:3" s="4" customFormat="1" ht="15" customHeight="1">
      <c r="C616" s="1"/>
    </row>
    <row r="617" spans="3:3" s="4" customFormat="1" ht="15" customHeight="1">
      <c r="C617" s="1"/>
    </row>
    <row r="618" spans="3:3" s="4" customFormat="1" ht="15" customHeight="1">
      <c r="C618" s="1"/>
    </row>
    <row r="619" spans="3:3" s="4" customFormat="1" ht="15" customHeight="1">
      <c r="C619" s="1"/>
    </row>
    <row r="620" spans="3:3" s="4" customFormat="1" ht="15" customHeight="1">
      <c r="C620" s="1"/>
    </row>
    <row r="621" spans="3:3" s="4" customFormat="1" ht="15" customHeight="1">
      <c r="C621" s="1"/>
    </row>
    <row r="622" spans="3:3" s="4" customFormat="1" ht="15" customHeight="1">
      <c r="C622" s="1"/>
    </row>
    <row r="623" spans="3:3" s="4" customFormat="1" ht="15" customHeight="1">
      <c r="C623" s="1"/>
    </row>
    <row r="624" spans="3:3" s="4" customFormat="1" ht="15" customHeight="1">
      <c r="C624" s="1"/>
    </row>
    <row r="625" spans="3:3" s="4" customFormat="1" ht="15" customHeight="1">
      <c r="C625" s="1"/>
    </row>
    <row r="626" spans="3:3" s="4" customFormat="1" ht="15" customHeight="1">
      <c r="C626" s="1"/>
    </row>
    <row r="627" spans="3:3" s="4" customFormat="1" ht="15" customHeight="1">
      <c r="C627" s="1"/>
    </row>
    <row r="628" spans="3:3" s="4" customFormat="1" ht="15" customHeight="1">
      <c r="C628" s="1"/>
    </row>
    <row r="629" spans="3:3" s="4" customFormat="1" ht="15" customHeight="1">
      <c r="C629" s="1"/>
    </row>
    <row r="630" spans="3:3" s="4" customFormat="1" ht="12.5">
      <c r="C630" s="1"/>
    </row>
    <row r="631" spans="3:3" s="4" customFormat="1" ht="15" customHeight="1">
      <c r="C631" s="1"/>
    </row>
    <row r="632" spans="3:3" s="4" customFormat="1" ht="15" customHeight="1">
      <c r="C632" s="1"/>
    </row>
    <row r="633" spans="3:3" s="4" customFormat="1" ht="15" customHeight="1">
      <c r="C633" s="1"/>
    </row>
    <row r="634" spans="3:3" s="4" customFormat="1" ht="15" customHeight="1">
      <c r="C634" s="1"/>
    </row>
    <row r="635" spans="3:3" s="4" customFormat="1" ht="15" customHeight="1">
      <c r="C635" s="1"/>
    </row>
    <row r="636" spans="3:3" s="4" customFormat="1" ht="15" customHeight="1">
      <c r="C636" s="1"/>
    </row>
    <row r="637" spans="3:3" s="4" customFormat="1" ht="15" customHeight="1">
      <c r="C637" s="1"/>
    </row>
    <row r="638" spans="3:3" s="4" customFormat="1" ht="15" customHeight="1">
      <c r="C638" s="1"/>
    </row>
    <row r="639" spans="3:3" s="4" customFormat="1" ht="15" customHeight="1">
      <c r="C639" s="1"/>
    </row>
    <row r="640" spans="3:3" s="4" customFormat="1" ht="15" customHeight="1">
      <c r="C640" s="1"/>
    </row>
    <row r="641" spans="3:3" s="4" customFormat="1" ht="15" customHeight="1">
      <c r="C641" s="1"/>
    </row>
    <row r="642" spans="3:3" s="4" customFormat="1" ht="15" customHeight="1">
      <c r="C642" s="1"/>
    </row>
    <row r="643" spans="3:3" s="4" customFormat="1" ht="15" customHeight="1">
      <c r="C643" s="1"/>
    </row>
    <row r="644" spans="3:3" s="4" customFormat="1" ht="15" customHeight="1">
      <c r="C644" s="1"/>
    </row>
    <row r="645" spans="3:3" s="4" customFormat="1" ht="15" customHeight="1">
      <c r="C645" s="1"/>
    </row>
    <row r="646" spans="3:3" s="4" customFormat="1" ht="15" customHeight="1">
      <c r="C646" s="1"/>
    </row>
    <row r="647" spans="3:3" s="4" customFormat="1" ht="15" customHeight="1">
      <c r="C647" s="1"/>
    </row>
    <row r="648" spans="3:3" s="4" customFormat="1" ht="15" customHeight="1">
      <c r="C648" s="1"/>
    </row>
    <row r="649" spans="3:3" s="4" customFormat="1" ht="15" customHeight="1">
      <c r="C649" s="1"/>
    </row>
    <row r="650" spans="3:3" s="4" customFormat="1" ht="15" customHeight="1">
      <c r="C650" s="1"/>
    </row>
    <row r="651" spans="3:3" s="4" customFormat="1" ht="15" customHeight="1">
      <c r="C651" s="1"/>
    </row>
    <row r="652" spans="3:3" s="4" customFormat="1" ht="15" customHeight="1">
      <c r="C652" s="1"/>
    </row>
    <row r="653" spans="3:3" s="4" customFormat="1" ht="15" customHeight="1">
      <c r="C653" s="1"/>
    </row>
    <row r="654" spans="3:3" s="4" customFormat="1" ht="15" customHeight="1">
      <c r="C654" s="1"/>
    </row>
    <row r="655" spans="3:3" s="4" customFormat="1" ht="12.5">
      <c r="C655" s="1"/>
    </row>
    <row r="656" spans="3:3" s="4" customFormat="1" ht="15" customHeight="1">
      <c r="C656" s="1"/>
    </row>
    <row r="657" spans="3:3" s="4" customFormat="1" ht="15" customHeight="1">
      <c r="C657" s="1"/>
    </row>
    <row r="658" spans="3:3" s="4" customFormat="1" ht="15" customHeight="1">
      <c r="C658" s="1"/>
    </row>
    <row r="659" spans="3:3" s="4" customFormat="1" ht="15" customHeight="1">
      <c r="C659" s="1"/>
    </row>
    <row r="660" spans="3:3" s="4" customFormat="1" ht="15" customHeight="1">
      <c r="C660" s="1"/>
    </row>
    <row r="661" spans="3:3" s="4" customFormat="1" ht="15" customHeight="1">
      <c r="C661" s="1"/>
    </row>
    <row r="662" spans="3:3" s="4" customFormat="1" ht="15" customHeight="1">
      <c r="C662" s="1"/>
    </row>
    <row r="663" spans="3:3" s="4" customFormat="1" ht="15" customHeight="1">
      <c r="C663" s="1"/>
    </row>
    <row r="664" spans="3:3" s="4" customFormat="1" ht="15" customHeight="1">
      <c r="C664" s="1"/>
    </row>
    <row r="665" spans="3:3" s="4" customFormat="1" ht="15" customHeight="1">
      <c r="C665" s="1"/>
    </row>
    <row r="666" spans="3:3" s="4" customFormat="1" ht="15" customHeight="1">
      <c r="C666" s="1"/>
    </row>
    <row r="667" spans="3:3" s="4" customFormat="1" ht="15" customHeight="1">
      <c r="C667" s="1"/>
    </row>
    <row r="668" spans="3:3" s="4" customFormat="1" ht="15" customHeight="1">
      <c r="C668" s="1"/>
    </row>
    <row r="669" spans="3:3" s="4" customFormat="1" ht="15" customHeight="1">
      <c r="C669" s="1"/>
    </row>
    <row r="670" spans="3:3" s="4" customFormat="1" ht="15" customHeight="1">
      <c r="C670" s="1"/>
    </row>
    <row r="671" spans="3:3" s="4" customFormat="1" ht="15" customHeight="1">
      <c r="C671" s="1"/>
    </row>
    <row r="672" spans="3:3" s="4" customFormat="1" ht="15" customHeight="1">
      <c r="C672" s="1"/>
    </row>
    <row r="673" spans="3:3" s="4" customFormat="1" ht="15" customHeight="1">
      <c r="C673" s="1"/>
    </row>
    <row r="674" spans="3:3" s="4" customFormat="1" ht="15" customHeight="1">
      <c r="C674" s="1"/>
    </row>
    <row r="675" spans="3:3" s="4" customFormat="1" ht="15" customHeight="1">
      <c r="C675" s="1"/>
    </row>
    <row r="676" spans="3:3" s="4" customFormat="1" ht="15" customHeight="1">
      <c r="C676" s="1"/>
    </row>
    <row r="677" spans="3:3" s="4" customFormat="1" ht="15" customHeight="1">
      <c r="C677" s="1"/>
    </row>
    <row r="678" spans="3:3" s="4" customFormat="1" ht="15" customHeight="1">
      <c r="C678" s="1"/>
    </row>
    <row r="679" spans="3:3" s="4" customFormat="1" ht="15" customHeight="1">
      <c r="C679" s="1"/>
    </row>
    <row r="680" spans="3:3" s="4" customFormat="1" ht="15" customHeight="1">
      <c r="C680" s="1"/>
    </row>
    <row r="681" spans="3:3" s="4" customFormat="1" ht="15" customHeight="1">
      <c r="C681" s="1"/>
    </row>
    <row r="682" spans="3:3" s="4" customFormat="1" ht="15" customHeight="1">
      <c r="C682" s="1"/>
    </row>
    <row r="683" spans="3:3" s="4" customFormat="1" ht="15" customHeight="1">
      <c r="C683" s="1"/>
    </row>
    <row r="684" spans="3:3" s="4" customFormat="1" ht="15" customHeight="1">
      <c r="C684" s="1"/>
    </row>
    <row r="685" spans="3:3" s="4" customFormat="1" ht="15" customHeight="1">
      <c r="C685" s="1"/>
    </row>
    <row r="686" spans="3:3" s="4" customFormat="1" ht="15" customHeight="1">
      <c r="C686" s="1"/>
    </row>
    <row r="687" spans="3:3" s="4" customFormat="1" ht="15" customHeight="1">
      <c r="C687" s="1"/>
    </row>
    <row r="688" spans="3:3" s="4" customFormat="1" ht="15" customHeight="1">
      <c r="C688" s="1"/>
    </row>
    <row r="689" spans="3:3" s="4" customFormat="1" ht="15" customHeight="1">
      <c r="C689" s="1"/>
    </row>
    <row r="690" spans="3:3" s="4" customFormat="1" ht="15" customHeight="1">
      <c r="C690" s="1"/>
    </row>
    <row r="691" spans="3:3" s="4" customFormat="1" ht="15" customHeight="1">
      <c r="C691" s="1"/>
    </row>
    <row r="692" spans="3:3" s="4" customFormat="1" ht="15" customHeight="1">
      <c r="C692" s="1"/>
    </row>
    <row r="693" spans="3:3" s="4" customFormat="1" ht="15" customHeight="1">
      <c r="C693" s="1"/>
    </row>
    <row r="694" spans="3:3" s="4" customFormat="1" ht="15" customHeight="1">
      <c r="C694" s="1"/>
    </row>
    <row r="695" spans="3:3" s="4" customFormat="1" ht="15" customHeight="1">
      <c r="C695" s="1"/>
    </row>
    <row r="696" spans="3:3" s="4" customFormat="1" ht="15" customHeight="1">
      <c r="C696" s="1"/>
    </row>
    <row r="697" spans="3:3" s="4" customFormat="1" ht="15" customHeight="1">
      <c r="C697" s="1"/>
    </row>
    <row r="698" spans="3:3" s="4" customFormat="1" ht="15" customHeight="1">
      <c r="C698" s="1"/>
    </row>
    <row r="699" spans="3:3" s="4" customFormat="1" ht="15" customHeight="1">
      <c r="C699" s="1"/>
    </row>
    <row r="700" spans="3:3" s="4" customFormat="1" ht="15" customHeight="1">
      <c r="C700" s="1"/>
    </row>
    <row r="701" spans="3:3" s="4" customFormat="1" ht="15" customHeight="1">
      <c r="C701" s="1"/>
    </row>
    <row r="702" spans="3:3" s="4" customFormat="1" ht="15" customHeight="1">
      <c r="C702" s="1"/>
    </row>
    <row r="703" spans="3:3" s="4" customFormat="1" ht="15" customHeight="1">
      <c r="C703" s="1"/>
    </row>
    <row r="704" spans="3:3" s="4" customFormat="1" ht="15" customHeight="1">
      <c r="C704" s="1"/>
    </row>
    <row r="705" spans="3:3" s="4" customFormat="1" ht="15" customHeight="1">
      <c r="C705" s="1"/>
    </row>
    <row r="706" spans="3:3" s="4" customFormat="1" ht="15" customHeight="1">
      <c r="C706" s="1"/>
    </row>
    <row r="707" spans="3:3" s="4" customFormat="1" ht="15" customHeight="1">
      <c r="C707" s="1"/>
    </row>
    <row r="708" spans="3:3" s="4" customFormat="1" ht="15" customHeight="1">
      <c r="C708" s="1"/>
    </row>
    <row r="709" spans="3:3" s="4" customFormat="1" ht="15" customHeight="1">
      <c r="C709" s="1"/>
    </row>
    <row r="710" spans="3:3" s="4" customFormat="1" ht="15" customHeight="1">
      <c r="C710" s="1"/>
    </row>
    <row r="711" spans="3:3" s="4" customFormat="1" ht="15" customHeight="1">
      <c r="C711" s="1"/>
    </row>
    <row r="712" spans="3:3" s="4" customFormat="1" ht="15" customHeight="1">
      <c r="C712" s="1"/>
    </row>
    <row r="713" spans="3:3" s="4" customFormat="1" ht="15" customHeight="1">
      <c r="C713" s="1"/>
    </row>
    <row r="714" spans="3:3" s="4" customFormat="1" ht="15" customHeight="1">
      <c r="C714" s="1"/>
    </row>
    <row r="715" spans="3:3" s="4" customFormat="1" ht="15" customHeight="1">
      <c r="C715" s="1"/>
    </row>
    <row r="716" spans="3:3" s="4" customFormat="1" ht="15" customHeight="1">
      <c r="C716" s="1"/>
    </row>
    <row r="717" spans="3:3" s="4" customFormat="1" ht="15" customHeight="1">
      <c r="C717" s="1"/>
    </row>
    <row r="718" spans="3:3" s="4" customFormat="1" ht="15" customHeight="1">
      <c r="C718" s="1"/>
    </row>
    <row r="719" spans="3:3" s="4" customFormat="1" ht="15" customHeight="1">
      <c r="C719" s="1"/>
    </row>
    <row r="720" spans="3:3" s="4" customFormat="1" ht="15" customHeight="1">
      <c r="C720" s="1"/>
    </row>
    <row r="721" spans="3:3" s="4" customFormat="1" ht="15" customHeight="1">
      <c r="C721" s="1"/>
    </row>
    <row r="722" spans="3:3" s="4" customFormat="1" ht="15" customHeight="1">
      <c r="C722" s="1"/>
    </row>
    <row r="723" spans="3:3" s="4" customFormat="1" ht="15" customHeight="1">
      <c r="C723" s="1"/>
    </row>
    <row r="724" spans="3:3" s="4" customFormat="1" ht="15" customHeight="1">
      <c r="C724" s="1"/>
    </row>
    <row r="725" spans="3:3" s="4" customFormat="1" ht="15" customHeight="1">
      <c r="C725" s="1"/>
    </row>
    <row r="726" spans="3:3" s="4" customFormat="1" ht="15" customHeight="1">
      <c r="C726" s="1"/>
    </row>
    <row r="727" spans="3:3" s="4" customFormat="1" ht="15" customHeight="1">
      <c r="C727" s="1"/>
    </row>
    <row r="728" spans="3:3" s="4" customFormat="1" ht="15" customHeight="1">
      <c r="C728" s="1"/>
    </row>
    <row r="729" spans="3:3" s="4" customFormat="1" ht="15" customHeight="1">
      <c r="C729" s="1"/>
    </row>
    <row r="730" spans="3:3" s="4" customFormat="1" ht="15" customHeight="1">
      <c r="C730" s="1"/>
    </row>
    <row r="731" spans="3:3" s="4" customFormat="1" ht="15" customHeight="1">
      <c r="C731" s="1"/>
    </row>
    <row r="732" spans="3:3" s="4" customFormat="1" ht="15" customHeight="1">
      <c r="C732" s="1"/>
    </row>
    <row r="733" spans="3:3" s="4" customFormat="1" ht="15" customHeight="1">
      <c r="C733" s="1"/>
    </row>
    <row r="734" spans="3:3" s="4" customFormat="1" ht="15" customHeight="1">
      <c r="C734" s="1"/>
    </row>
    <row r="735" spans="3:3" s="4" customFormat="1" ht="15" customHeight="1">
      <c r="C735" s="1"/>
    </row>
    <row r="736" spans="3:3" s="4" customFormat="1" ht="15" customHeight="1">
      <c r="C736" s="1"/>
    </row>
    <row r="737" spans="3:3" s="4" customFormat="1" ht="15" customHeight="1">
      <c r="C737" s="1"/>
    </row>
    <row r="738" spans="3:3" s="4" customFormat="1" ht="15" customHeight="1">
      <c r="C738" s="1"/>
    </row>
    <row r="739" spans="3:3" s="4" customFormat="1" ht="15" customHeight="1">
      <c r="C739" s="1"/>
    </row>
    <row r="740" spans="3:3" s="4" customFormat="1" ht="15" customHeight="1">
      <c r="C740" s="1"/>
    </row>
    <row r="741" spans="3:3" s="4" customFormat="1" ht="15" customHeight="1">
      <c r="C741" s="1"/>
    </row>
    <row r="742" spans="3:3" s="4" customFormat="1" ht="15" customHeight="1">
      <c r="C742" s="1"/>
    </row>
    <row r="743" spans="3:3" s="4" customFormat="1" ht="15" customHeight="1">
      <c r="C743" s="1"/>
    </row>
    <row r="744" spans="3:3" s="4" customFormat="1" ht="15" customHeight="1">
      <c r="C744" s="1"/>
    </row>
    <row r="745" spans="3:3" s="4" customFormat="1" ht="15" customHeight="1">
      <c r="C745" s="1"/>
    </row>
    <row r="746" spans="3:3" s="4" customFormat="1" ht="15" customHeight="1">
      <c r="C746" s="1"/>
    </row>
    <row r="747" spans="3:3" s="4" customFormat="1" ht="15" customHeight="1">
      <c r="C747" s="1"/>
    </row>
    <row r="748" spans="3:3" s="4" customFormat="1" ht="15" customHeight="1">
      <c r="C748" s="1"/>
    </row>
    <row r="749" spans="3:3" s="4" customFormat="1" ht="15" customHeight="1">
      <c r="C749" s="1"/>
    </row>
    <row r="750" spans="3:3" s="4" customFormat="1" ht="15" customHeight="1">
      <c r="C750" s="1"/>
    </row>
    <row r="751" spans="3:3" s="4" customFormat="1" ht="12.5">
      <c r="C751" s="1"/>
    </row>
    <row r="752" spans="3:3" s="4" customFormat="1" ht="15" customHeight="1">
      <c r="C752" s="1"/>
    </row>
    <row r="753" spans="3:3" s="4" customFormat="1" ht="15" customHeight="1">
      <c r="C753" s="1"/>
    </row>
    <row r="754" spans="3:3" s="4" customFormat="1" ht="15" customHeight="1">
      <c r="C754" s="1"/>
    </row>
    <row r="755" spans="3:3" s="4" customFormat="1" ht="15" customHeight="1">
      <c r="C755" s="1"/>
    </row>
    <row r="756" spans="3:3" s="4" customFormat="1" ht="15" customHeight="1">
      <c r="C756" s="1"/>
    </row>
    <row r="757" spans="3:3" s="4" customFormat="1" ht="15" customHeight="1">
      <c r="C757" s="1"/>
    </row>
    <row r="758" spans="3:3" s="4" customFormat="1" ht="12.5">
      <c r="C758" s="1"/>
    </row>
    <row r="759" spans="3:3" s="4" customFormat="1" ht="15" customHeight="1">
      <c r="C759" s="1"/>
    </row>
    <row r="760" spans="3:3" s="4" customFormat="1" ht="15" customHeight="1">
      <c r="C760" s="1"/>
    </row>
    <row r="761" spans="3:3" s="4" customFormat="1" ht="15" customHeight="1">
      <c r="C761" s="1"/>
    </row>
    <row r="762" spans="3:3" s="4" customFormat="1" ht="15" customHeight="1">
      <c r="C762" s="1"/>
    </row>
    <row r="763" spans="3:3" s="4" customFormat="1" ht="15" customHeight="1">
      <c r="C763" s="1"/>
    </row>
    <row r="764" spans="3:3" s="4" customFormat="1" ht="15" customHeight="1">
      <c r="C764" s="1"/>
    </row>
    <row r="765" spans="3:3" s="4" customFormat="1" ht="15" customHeight="1">
      <c r="C765" s="1"/>
    </row>
    <row r="766" spans="3:3" s="4" customFormat="1" ht="15" customHeight="1">
      <c r="C766" s="1"/>
    </row>
    <row r="767" spans="3:3" s="4" customFormat="1" ht="15" customHeight="1">
      <c r="C767" s="1"/>
    </row>
    <row r="768" spans="3:3" s="4" customFormat="1" ht="15" customHeight="1">
      <c r="C768" s="1"/>
    </row>
    <row r="769" spans="3:3" s="4" customFormat="1" ht="15" customHeight="1">
      <c r="C769" s="1"/>
    </row>
    <row r="770" spans="3:3" s="4" customFormat="1" ht="15" customHeight="1">
      <c r="C770" s="1"/>
    </row>
    <row r="771" spans="3:3" s="4" customFormat="1" ht="15" customHeight="1">
      <c r="C771" s="1"/>
    </row>
    <row r="772" spans="3:3" s="4" customFormat="1" ht="15" customHeight="1">
      <c r="C772" s="1"/>
    </row>
    <row r="773" spans="3:3" s="4" customFormat="1" ht="15" customHeight="1">
      <c r="C773" s="1"/>
    </row>
    <row r="774" spans="3:3" s="4" customFormat="1" ht="15" customHeight="1">
      <c r="C774" s="1"/>
    </row>
    <row r="775" spans="3:3" s="4" customFormat="1" ht="15" customHeight="1">
      <c r="C775" s="1"/>
    </row>
    <row r="776" spans="3:3" s="4" customFormat="1" ht="15" customHeight="1">
      <c r="C776" s="1"/>
    </row>
    <row r="777" spans="3:3" s="4" customFormat="1" ht="15" customHeight="1">
      <c r="C777" s="1"/>
    </row>
    <row r="778" spans="3:3" s="4" customFormat="1" ht="15" customHeight="1">
      <c r="C778" s="1"/>
    </row>
    <row r="779" spans="3:3" s="4" customFormat="1" ht="15" customHeight="1">
      <c r="C779" s="1"/>
    </row>
    <row r="780" spans="3:3" s="4" customFormat="1" ht="15" customHeight="1">
      <c r="C780" s="1"/>
    </row>
    <row r="781" spans="3:3" s="4" customFormat="1" ht="15" customHeight="1">
      <c r="C781" s="1"/>
    </row>
    <row r="782" spans="3:3" s="4" customFormat="1" ht="15" customHeight="1">
      <c r="C782" s="1"/>
    </row>
    <row r="783" spans="3:3" s="4" customFormat="1" ht="15" customHeight="1">
      <c r="C783" s="1"/>
    </row>
    <row r="784" spans="3:3" s="4" customFormat="1" ht="15" customHeight="1">
      <c r="C784" s="1"/>
    </row>
    <row r="785" spans="1:6" ht="15" customHeight="1">
      <c r="A785" s="4"/>
      <c r="D785" s="4"/>
      <c r="E785" s="4"/>
      <c r="F785" s="4"/>
    </row>
    <row r="786" spans="1:6" ht="15" customHeight="1">
      <c r="A786" s="4"/>
      <c r="D786" s="4"/>
      <c r="E786" s="4"/>
      <c r="F786" s="4"/>
    </row>
    <row r="787" spans="1:6" ht="15" customHeight="1">
      <c r="A787" s="4"/>
      <c r="D787" s="4"/>
      <c r="E787" s="4"/>
      <c r="F787" s="4"/>
    </row>
    <row r="788" spans="1:6" ht="15" customHeight="1">
      <c r="A788" s="4"/>
      <c r="D788" s="4"/>
      <c r="E788" s="4"/>
      <c r="F788" s="4"/>
    </row>
    <row r="789" spans="1:6" ht="15" customHeight="1">
      <c r="A789" s="4"/>
      <c r="D789" s="4"/>
      <c r="E789" s="4"/>
      <c r="F789" s="4"/>
    </row>
    <row r="790" spans="1:6" ht="15" customHeight="1">
      <c r="A790" s="4"/>
      <c r="D790" s="4"/>
      <c r="E790" s="4"/>
      <c r="F790" s="4"/>
    </row>
    <row r="791" spans="1:6" ht="15" customHeight="1">
      <c r="A791" s="4"/>
      <c r="D791" s="4"/>
      <c r="E791" s="4"/>
      <c r="F791" s="4"/>
    </row>
    <row r="792" spans="1:6" ht="15" customHeight="1">
      <c r="A792" s="4"/>
      <c r="D792" s="4"/>
      <c r="E792" s="4"/>
      <c r="F792" s="4"/>
    </row>
    <row r="793" spans="1:6" ht="15" customHeight="1">
      <c r="A793" s="4"/>
      <c r="D793" s="4"/>
      <c r="E793" s="4"/>
      <c r="F793" s="4"/>
    </row>
    <row r="794" spans="1:6">
      <c r="D794" s="4"/>
    </row>
    <row r="795" spans="1:6">
      <c r="D795" s="4"/>
    </row>
    <row r="796" spans="1:6">
      <c r="D796" s="4"/>
    </row>
    <row r="797" spans="1:6">
      <c r="D797" s="4"/>
    </row>
  </sheetData>
  <mergeCells count="7">
    <mergeCell ref="A1:F1"/>
    <mergeCell ref="A2:F2"/>
    <mergeCell ref="E4:F4"/>
    <mergeCell ref="C4:C5"/>
    <mergeCell ref="B4:B5"/>
    <mergeCell ref="A4:A5"/>
    <mergeCell ref="D4:D5"/>
  </mergeCells>
  <phoneticPr fontId="4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9" fitToHeight="0" orientation="portrait" r:id="rId1"/>
  <headerFooter alignWithMargins="0">
    <oddFooter>&amp;LLBE INGENIERIE&amp;C&amp;F&amp;RPage &amp;P</oddFooter>
  </headerFooter>
  <rowBreaks count="3" manualBreakCount="3">
    <brk id="54" max="5" man="1"/>
    <brk id="101" max="5" man="1"/>
    <brk id="154" max="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C541635838714AA5F72EFBE1E2B30B" ma:contentTypeVersion="12" ma:contentTypeDescription="Crée un document." ma:contentTypeScope="" ma:versionID="f532226750a0c59e9ace8e4149a17565">
  <xsd:schema xmlns:xsd="http://www.w3.org/2001/XMLSchema" xmlns:xs="http://www.w3.org/2001/XMLSchema" xmlns:p="http://schemas.microsoft.com/office/2006/metadata/properties" xmlns:ns2="087623b5-9b03-46ee-9cf1-c79cf05e8a14" xmlns:ns3="38250fe4-284c-4471-bc57-6a7319148935" targetNamespace="http://schemas.microsoft.com/office/2006/metadata/properties" ma:root="true" ma:fieldsID="2b88a835fcbb869e82213a22c3b310b1" ns2:_="" ns3:_="">
    <xsd:import namespace="087623b5-9b03-46ee-9cf1-c79cf05e8a14"/>
    <xsd:import namespace="38250fe4-284c-4471-bc57-6a73191489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7623b5-9b03-46ee-9cf1-c79cf05e8a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e52cd025-d351-4196-ab85-e6b2318029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250fe4-284c-4471-bc57-6a731914893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267bcd12-f06e-4376-b7a7-41f12097e67d}" ma:internalName="TaxCatchAll" ma:showField="CatchAllData" ma:web="38250fe4-284c-4471-bc57-6a73191489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8250fe4-284c-4471-bc57-6a7319148935" xsi:nil="true"/>
    <lcf76f155ced4ddcb4097134ff3c332f xmlns="087623b5-9b03-46ee-9cf1-c79cf05e8a1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BA6A045-C2B6-4F13-B854-0AF20D5AD3F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C124095-69D4-4A12-964E-B028E7D38F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7623b5-9b03-46ee-9cf1-c79cf05e8a14"/>
    <ds:schemaRef ds:uri="38250fe4-284c-4471-bc57-6a73191489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8FB8163-F988-42E9-A7DA-6852DCCF8CE9}">
  <ds:schemaRefs>
    <ds:schemaRef ds:uri="http://schemas.microsoft.com/office/2006/metadata/properties"/>
    <ds:schemaRef ds:uri="http://schemas.microsoft.com/office/infopath/2007/PartnerControls"/>
    <ds:schemaRef ds:uri="c0306cca-3e28-41fb-96e3-9bf8e4529f34"/>
    <ds:schemaRef ds:uri="cca0f4c0-01f9-495a-aaff-409579916dca"/>
    <ds:schemaRef ds:uri="38250fe4-284c-4471-bc57-6a7319148935"/>
    <ds:schemaRef ds:uri="087623b5-9b03-46ee-9cf1-c79cf05e8a1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5</vt:lpstr>
      <vt:lpstr>'Lot 5'!Impression_des_titres</vt:lpstr>
      <vt:lpstr>'Lot 5'!Zone_d_impression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Caroline Diot</cp:lastModifiedBy>
  <cp:lastPrinted>2025-01-06T10:44:16Z</cp:lastPrinted>
  <dcterms:created xsi:type="dcterms:W3CDTF">2005-10-03T15:48:52Z</dcterms:created>
  <dcterms:modified xsi:type="dcterms:W3CDTF">2025-10-17T08:37:37Z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0x010100A3C541635838714AA5F72EFBE1E2B30B</vt:lpwstr>
  </property>
  <property fmtid="{D5CDD505-2E9C-101B-9397-08002B2CF9AE}" pid="3" name="MediaServiceImageTags">
    <vt:lpwstr/>
  </property>
  <property fmtid="{D5CDD505-2E9C-101B-9397-08002B2CF9AE}" pid="4" name="MSIP_Label_d5c20be7-c3a5-46e3-9158-fa8a02ce2395_Enabled">
    <vt:lpwstr>true</vt:lpwstr>
  </property>
  <property fmtid="{D5CDD505-2E9C-101B-9397-08002B2CF9AE}" pid="5" name="MSIP_Label_d5c20be7-c3a5-46e3-9158-fa8a02ce2395_SetDate">
    <vt:lpwstr>2025-07-09T09:11:52Z</vt:lpwstr>
  </property>
  <property fmtid="{D5CDD505-2E9C-101B-9397-08002B2CF9AE}" pid="6" name="MSIP_Label_d5c20be7-c3a5-46e3-9158-fa8a02ce2395_Method">
    <vt:lpwstr>Standard</vt:lpwstr>
  </property>
  <property fmtid="{D5CDD505-2E9C-101B-9397-08002B2CF9AE}" pid="7" name="MSIP_Label_d5c20be7-c3a5-46e3-9158-fa8a02ce2395_Name">
    <vt:lpwstr>defa4170-0d19-0005-0004-bc88714345d2</vt:lpwstr>
  </property>
  <property fmtid="{D5CDD505-2E9C-101B-9397-08002B2CF9AE}" pid="8" name="MSIP_Label_d5c20be7-c3a5-46e3-9158-fa8a02ce2395_SiteId">
    <vt:lpwstr>8c6f9078-037e-4261-a583-52a944e55f7f</vt:lpwstr>
  </property>
  <property fmtid="{D5CDD505-2E9C-101B-9397-08002B2CF9AE}" pid="9" name="MSIP_Label_d5c20be7-c3a5-46e3-9158-fa8a02ce2395_ActionId">
    <vt:lpwstr>33c1fa82-9657-4ff1-9b62-9f3b6c7c194b</vt:lpwstr>
  </property>
  <property fmtid="{D5CDD505-2E9C-101B-9397-08002B2CF9AE}" pid="10" name="MSIP_Label_d5c20be7-c3a5-46e3-9158-fa8a02ce2395_ContentBits">
    <vt:lpwstr>0</vt:lpwstr>
  </property>
</Properties>
</file>